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10344" activeTab="0"/>
  </bookViews>
  <sheets>
    <sheet name="Содержание" sheetId="1" r:id="rId1"/>
    <sheet name="Отводы шов." sheetId="2" r:id="rId2"/>
    <sheet name="Отводы б.шов. И1" sheetId="3" r:id="rId3"/>
    <sheet name="Отводы б.шов. И2" sheetId="4" r:id="rId4"/>
    <sheet name="Отводы б.шов. И2 45°,60°" sheetId="5" r:id="rId5"/>
    <sheet name="Отводы И2 ст 09Г2С" sheetId="6" r:id="rId6"/>
    <sheet name="Резьбовые и гнутые ВГП изделия" sheetId="7" r:id="rId7"/>
    <sheet name="Тройники" sheetId="8" r:id="rId8"/>
    <sheet name="Переходы" sheetId="9" r:id="rId9"/>
    <sheet name="Заглушки" sheetId="10" r:id="rId10"/>
    <sheet name="Краны шаровые" sheetId="11" r:id="rId11"/>
    <sheet name="Задвижки, вентили" sheetId="12" r:id="rId12"/>
    <sheet name="Трубы" sheetId="13" r:id="rId13"/>
    <sheet name="Муфты ст" sheetId="14" r:id="rId14"/>
  </sheets>
  <definedNames>
    <definedName name="_xlnm.Print_Area" localSheetId="4">'Отводы б.шов. И2 45°,60°'!$A$1:$M$28</definedName>
  </definedNames>
  <calcPr fullCalcOnLoad="1"/>
</workbook>
</file>

<file path=xl/sharedStrings.xml><?xml version="1.0" encoding="utf-8"?>
<sst xmlns="http://schemas.openxmlformats.org/spreadsheetml/2006/main" count="1039" uniqueCount="269">
  <si>
    <t xml:space="preserve">У Т В Е Р Ж Д А Ю </t>
  </si>
  <si>
    <t>Директор  ООО "Сантехстрой"</t>
  </si>
  <si>
    <t xml:space="preserve">изготовленные методом протяжки по рогообразному сердечнику, применяемые для трубопроводов различного назначения, включая газ. </t>
  </si>
  <si>
    <t xml:space="preserve">Наименование  изделия                     </t>
  </si>
  <si>
    <t>Параметры</t>
  </si>
  <si>
    <t xml:space="preserve">Размер          </t>
  </si>
  <si>
    <t>вес изделия</t>
  </si>
  <si>
    <t>Кол-во в мешке</t>
  </si>
  <si>
    <t>Вес 1 мешка</t>
  </si>
  <si>
    <t>Рабочее давление</t>
  </si>
  <si>
    <t>х</t>
  </si>
  <si>
    <t>Стенка</t>
  </si>
  <si>
    <t>Черные</t>
  </si>
  <si>
    <t>Покрытие (цинк)</t>
  </si>
  <si>
    <t>м м</t>
  </si>
  <si>
    <t>кг</t>
  </si>
  <si>
    <t>шт.</t>
  </si>
  <si>
    <t xml:space="preserve"> МПа</t>
  </si>
  <si>
    <t>руб.</t>
  </si>
  <si>
    <t>2,6-:-2,8</t>
  </si>
  <si>
    <t>3,0-:-3,2</t>
  </si>
  <si>
    <r>
      <t>Ду</t>
    </r>
    <r>
      <rPr>
        <sz val="12"/>
        <rFont val="Arial Narrow"/>
        <family val="2"/>
      </rPr>
      <t xml:space="preserve"> </t>
    </r>
    <r>
      <rPr>
        <sz val="11"/>
        <rFont val="Arial Narrow"/>
        <family val="2"/>
      </rPr>
      <t>(условный)</t>
    </r>
  </si>
  <si>
    <r>
      <t>Дн</t>
    </r>
    <r>
      <rPr>
        <sz val="11"/>
        <rFont val="Arial Narrow"/>
        <family val="2"/>
      </rPr>
      <t>(наружный)</t>
    </r>
  </si>
  <si>
    <r>
      <t>(ТД, рабочие среда,           температура С</t>
    </r>
    <r>
      <rPr>
        <vertAlign val="superscript"/>
        <sz val="14"/>
        <rFont val="Arial Narrow"/>
        <family val="2"/>
      </rPr>
      <t>о</t>
    </r>
    <r>
      <rPr>
        <sz val="14"/>
        <rFont val="Arial Narrow"/>
        <family val="2"/>
      </rPr>
      <t xml:space="preserve">, материал) </t>
    </r>
  </si>
  <si>
    <t xml:space="preserve">Отводы  крутоизогнутые из бесшовной  трубы исполнение -И1 </t>
  </si>
  <si>
    <t xml:space="preserve">изготовленны методом протяжки по рогообразному сердечнику, применяются для трубопроводов различного назначения, включая подконтрольные органам надзора </t>
  </si>
  <si>
    <t>2,3*</t>
  </si>
  <si>
    <t>2,0*</t>
  </si>
  <si>
    <t>3,0*</t>
  </si>
  <si>
    <t>3,5*</t>
  </si>
  <si>
    <t>*</t>
  </si>
  <si>
    <t>Помеченные стенки изготавливаются по согласованию с Потребителем (Заказчиком)</t>
  </si>
  <si>
    <r>
      <t>ОТВОДЫ исп.1     стальные    к.з.90</t>
    </r>
    <r>
      <rPr>
        <vertAlign val="superscript"/>
        <sz val="16"/>
        <rFont val="Arial Narrow"/>
        <family val="2"/>
      </rPr>
      <t>o</t>
    </r>
    <r>
      <rPr>
        <sz val="16"/>
        <rFont val="Arial Narrow"/>
        <family val="2"/>
      </rPr>
      <t xml:space="preserve">, </t>
    </r>
  </si>
  <si>
    <r>
      <t xml:space="preserve">ГОСТ 17375-2001,             </t>
    </r>
    <r>
      <rPr>
        <b/>
        <sz val="12"/>
        <rFont val="Arial Narrow"/>
        <family val="2"/>
      </rPr>
      <t>из б/ш труб ст.10;ст.20</t>
    </r>
    <r>
      <rPr>
        <sz val="12"/>
        <rFont val="Arial Narrow"/>
        <family val="2"/>
      </rPr>
      <t xml:space="preserve">  ГОСТ 8732;               ГОСТ 8734;                              ГОСТ 3262-75;               Вода,  газ,  пар                      (-40</t>
    </r>
    <r>
      <rPr>
        <vertAlign val="superscript"/>
        <sz val="12"/>
        <rFont val="Arial Narrow"/>
        <family val="2"/>
      </rPr>
      <t>о</t>
    </r>
    <r>
      <rPr>
        <sz val="12"/>
        <rFont val="Arial Narrow"/>
        <family val="2"/>
      </rPr>
      <t>+450</t>
    </r>
    <r>
      <rPr>
        <vertAlign val="superscript"/>
        <sz val="12"/>
        <rFont val="Arial Narrow"/>
        <family val="2"/>
      </rPr>
      <t>о</t>
    </r>
    <r>
      <rPr>
        <sz val="12"/>
        <rFont val="Arial Narrow"/>
        <family val="2"/>
      </rPr>
      <t>)С</t>
    </r>
    <r>
      <rPr>
        <vertAlign val="superscript"/>
        <sz val="12"/>
        <rFont val="Arial Narrow"/>
        <family val="2"/>
      </rPr>
      <t>о</t>
    </r>
    <r>
      <rPr>
        <sz val="12"/>
        <rFont val="Arial Narrow"/>
        <family val="2"/>
      </rPr>
      <t xml:space="preserve">                                                 </t>
    </r>
  </si>
  <si>
    <t xml:space="preserve">Отводы  крутоизогнутые из бесшовной  трубы исполнение  -И2 </t>
  </si>
  <si>
    <t>Кол-во в упаковке</t>
  </si>
  <si>
    <t>Вес 1 упаковки</t>
  </si>
  <si>
    <t xml:space="preserve"> МПА</t>
  </si>
  <si>
    <r>
      <t xml:space="preserve">Дн </t>
    </r>
    <r>
      <rPr>
        <sz val="11"/>
        <rFont val="Arial Narrow"/>
        <family val="2"/>
      </rPr>
      <t>(наружный)</t>
    </r>
  </si>
  <si>
    <r>
      <t>ОТВОДЫ исп.2          стальные               к.з. 90</t>
    </r>
    <r>
      <rPr>
        <vertAlign val="superscript"/>
        <sz val="16"/>
        <rFont val="Arial Narrow"/>
        <family val="2"/>
      </rPr>
      <t>o</t>
    </r>
    <r>
      <rPr>
        <sz val="16"/>
        <rFont val="Arial Narrow"/>
        <family val="2"/>
      </rPr>
      <t>,</t>
    </r>
  </si>
  <si>
    <r>
      <t xml:space="preserve">ГОСТ 17375-2001,            </t>
    </r>
    <r>
      <rPr>
        <b/>
        <sz val="12"/>
        <rFont val="Arial Narrow"/>
        <family val="2"/>
      </rPr>
      <t>из б/ш труб,ст.10;ст.20</t>
    </r>
    <r>
      <rPr>
        <sz val="12"/>
        <rFont val="Arial Narrow"/>
        <family val="2"/>
      </rPr>
      <t xml:space="preserve">                                 ГОСТ 8732;                    ГОСТ 8734 ;                   ГОСТ 3262-75               Вода,  газ,  пар                       (-40</t>
    </r>
    <r>
      <rPr>
        <vertAlign val="superscript"/>
        <sz val="12"/>
        <rFont val="Arial Narrow"/>
        <family val="2"/>
      </rPr>
      <t>о</t>
    </r>
    <r>
      <rPr>
        <sz val="12"/>
        <rFont val="Arial Narrow"/>
        <family val="2"/>
      </rPr>
      <t>+450</t>
    </r>
    <r>
      <rPr>
        <vertAlign val="superscript"/>
        <sz val="12"/>
        <rFont val="Arial Narrow"/>
        <family val="2"/>
      </rPr>
      <t>о</t>
    </r>
    <r>
      <rPr>
        <sz val="12"/>
        <rFont val="Arial Narrow"/>
        <family val="2"/>
      </rPr>
      <t>)С</t>
    </r>
    <r>
      <rPr>
        <vertAlign val="superscript"/>
        <sz val="12"/>
        <rFont val="Arial Narrow"/>
        <family val="2"/>
      </rPr>
      <t xml:space="preserve">о </t>
    </r>
    <r>
      <rPr>
        <sz val="12"/>
        <rFont val="Arial Narrow"/>
        <family val="2"/>
      </rPr>
      <t xml:space="preserve">   </t>
    </r>
  </si>
  <si>
    <t>Отводы</t>
  </si>
  <si>
    <t>Отпускаются из наличия на складе или изготавливаются на заказ.                   Срок изготовления: чёрные - 5 р.д., оцинкованные - 15р.д.</t>
  </si>
  <si>
    <r>
      <t xml:space="preserve">ГОСТ 17375-2001,            </t>
    </r>
    <r>
      <rPr>
        <b/>
        <sz val="14"/>
        <rFont val="Arial Narrow"/>
        <family val="2"/>
      </rPr>
      <t>из б/ш труб,ст.10;ст.20</t>
    </r>
    <r>
      <rPr>
        <sz val="14"/>
        <rFont val="Arial Narrow"/>
        <family val="2"/>
      </rPr>
      <t xml:space="preserve">                                 ГОСТ 8732;                    ГОСТ 8734 ;                   ГОСТ 3262-75               Вода,  газ,  пар                       (-40</t>
    </r>
    <r>
      <rPr>
        <vertAlign val="superscript"/>
        <sz val="14"/>
        <rFont val="Arial Narrow"/>
        <family val="2"/>
      </rPr>
      <t>о</t>
    </r>
    <r>
      <rPr>
        <sz val="14"/>
        <rFont val="Arial Narrow"/>
        <family val="2"/>
      </rPr>
      <t>+450</t>
    </r>
    <r>
      <rPr>
        <vertAlign val="superscript"/>
        <sz val="14"/>
        <rFont val="Arial Narrow"/>
        <family val="2"/>
      </rPr>
      <t>о</t>
    </r>
    <r>
      <rPr>
        <sz val="14"/>
        <rFont val="Arial Narrow"/>
        <family val="2"/>
      </rPr>
      <t>)С</t>
    </r>
    <r>
      <rPr>
        <vertAlign val="superscript"/>
        <sz val="14"/>
        <rFont val="Arial Narrow"/>
        <family val="2"/>
      </rPr>
      <t xml:space="preserve">о </t>
    </r>
    <r>
      <rPr>
        <sz val="14"/>
        <rFont val="Arial Narrow"/>
        <family val="2"/>
      </rPr>
      <t xml:space="preserve">   </t>
    </r>
  </si>
  <si>
    <r>
      <t>Ѳ</t>
    </r>
    <r>
      <rPr>
        <b/>
        <sz val="12"/>
        <rFont val="Arial Narrow"/>
        <family val="2"/>
      </rPr>
      <t>=45</t>
    </r>
    <r>
      <rPr>
        <b/>
        <vertAlign val="superscript"/>
        <sz val="12"/>
        <rFont val="Arial Narrow"/>
        <family val="2"/>
      </rPr>
      <t>0</t>
    </r>
  </si>
  <si>
    <r>
      <t>Ѳ</t>
    </r>
    <r>
      <rPr>
        <b/>
        <sz val="12"/>
        <rFont val="Arial Narrow"/>
        <family val="2"/>
      </rPr>
      <t>=60</t>
    </r>
    <r>
      <rPr>
        <b/>
        <vertAlign val="superscript"/>
        <sz val="12"/>
        <rFont val="Arial Narrow"/>
        <family val="2"/>
      </rPr>
      <t>0</t>
    </r>
  </si>
  <si>
    <t>NN</t>
  </si>
  <si>
    <t xml:space="preserve">Наименование детали </t>
  </si>
  <si>
    <t>Комплектность</t>
  </si>
  <si>
    <t>Ду</t>
  </si>
  <si>
    <t>стенка</t>
  </si>
  <si>
    <t>Длина изделия</t>
  </si>
  <si>
    <t>Кол-во  штук  в мешке</t>
  </si>
  <si>
    <t>Чёрные</t>
  </si>
  <si>
    <t>Оцинк.</t>
  </si>
  <si>
    <t>мм</t>
  </si>
  <si>
    <t>м</t>
  </si>
  <si>
    <t>руб</t>
  </si>
  <si>
    <t>шт</t>
  </si>
  <si>
    <t>Сгон L-95мм</t>
  </si>
  <si>
    <t>Б/К</t>
  </si>
  <si>
    <t xml:space="preserve"> х</t>
  </si>
  <si>
    <t>В/К</t>
  </si>
  <si>
    <t xml:space="preserve">Сгон  ГОСТ </t>
  </si>
  <si>
    <t>Сгон L-70мм</t>
  </si>
  <si>
    <t>Бочата L-50мм</t>
  </si>
  <si>
    <t>Бочата L-70мм</t>
  </si>
  <si>
    <t>Резьбы к.р.</t>
  </si>
  <si>
    <t>Резьбы   д.р.</t>
  </si>
  <si>
    <t xml:space="preserve">Отвод  </t>
  </si>
  <si>
    <t>Отвод  к.р. к.р.</t>
  </si>
  <si>
    <t>Отвод  к.р. д.р.</t>
  </si>
  <si>
    <t>Сгон L-110мм</t>
  </si>
  <si>
    <t>Сгон  Б/К лев.</t>
  </si>
  <si>
    <t>Бочата L-60мм</t>
  </si>
  <si>
    <t>Сгон L-120мм</t>
  </si>
  <si>
    <t>Сгон L-130мм</t>
  </si>
  <si>
    <t>Бочата L-80мм</t>
  </si>
  <si>
    <t>Тройники ГОСТ 17376-2001 сталь 20</t>
  </si>
  <si>
    <t>Типоразмер</t>
  </si>
  <si>
    <t>черные</t>
  </si>
  <si>
    <t>57х3-45х2,5</t>
  </si>
  <si>
    <t>76х3,5</t>
  </si>
  <si>
    <t>76х3,5-45х3</t>
  </si>
  <si>
    <t>76х3,5-57х3</t>
  </si>
  <si>
    <t>89х3,5</t>
  </si>
  <si>
    <t>89х3,5-57х3</t>
  </si>
  <si>
    <t>89х3,5-76х3,5</t>
  </si>
  <si>
    <t>108х4</t>
  </si>
  <si>
    <t>108х4-76х3,5</t>
  </si>
  <si>
    <t>108х4-89х3,5</t>
  </si>
  <si>
    <t>Переходы стальные (ст10,20) бесшовные приварные концентрические  ГОСТ 17378-2001</t>
  </si>
  <si>
    <t>Размер перехода</t>
  </si>
  <si>
    <t>Оцинкованные</t>
  </si>
  <si>
    <t>Ду1</t>
  </si>
  <si>
    <t>Дн 1 х</t>
  </si>
  <si>
    <t>Т 1</t>
  </si>
  <si>
    <t>Ду2</t>
  </si>
  <si>
    <t>Дн 2 х</t>
  </si>
  <si>
    <t>Т 2</t>
  </si>
  <si>
    <t>Исполнение 1 (И1)</t>
  </si>
  <si>
    <t>Исполнение 2 (И2)</t>
  </si>
  <si>
    <t>Исполнение</t>
  </si>
  <si>
    <t>черн</t>
  </si>
  <si>
    <t>оцинк.</t>
  </si>
  <si>
    <t>Розн.</t>
  </si>
  <si>
    <t>М. Опт</t>
  </si>
  <si>
    <t>Кр. Опт.</t>
  </si>
  <si>
    <r>
      <t>Наименование</t>
    </r>
    <r>
      <rPr>
        <sz val="16"/>
        <rFont val="Arial Narrow"/>
        <family val="2"/>
      </rPr>
      <t xml:space="preserve">  изделия </t>
    </r>
    <r>
      <rPr>
        <sz val="12"/>
        <rFont val="Arial Narrow"/>
        <family val="2"/>
      </rPr>
      <t>(ТД, рабочие среда, температура С</t>
    </r>
    <r>
      <rPr>
        <vertAlign val="superscript"/>
        <sz val="12"/>
        <rFont val="Arial Narrow"/>
        <family val="2"/>
      </rPr>
      <t>о</t>
    </r>
    <r>
      <rPr>
        <sz val="12"/>
        <rFont val="Arial Narrow"/>
        <family val="2"/>
      </rPr>
      <t>, материал</t>
    </r>
    <r>
      <rPr>
        <sz val="12"/>
        <rFont val="Arial Narrow"/>
        <family val="2"/>
      </rPr>
      <t xml:space="preserve">) </t>
    </r>
  </si>
  <si>
    <t>Прайс - лист  № 8.1/1</t>
  </si>
  <si>
    <t>Трубопроводная арматура (краны шаровые латунные)</t>
  </si>
  <si>
    <t>среда</t>
  </si>
  <si>
    <t>DN, мм</t>
  </si>
  <si>
    <t>тип присоединения (м-муфта, р - резьба)</t>
  </si>
  <si>
    <t>масса,кг</t>
  </si>
  <si>
    <t>Кран шаровый латунный 11Б27п          t среды макс. +200ºC      PN 1,6 Мпа                  ручка - рычаг</t>
  </si>
  <si>
    <t>вода</t>
  </si>
  <si>
    <t>м-м</t>
  </si>
  <si>
    <t>Кран шаровый латунный 11Б27п          t среды макс. +150ºC     PN 1,6 Мпа                  ручка - рычаг</t>
  </si>
  <si>
    <t>газ</t>
  </si>
  <si>
    <t>Прайс - лист  № 8.3/1</t>
  </si>
  <si>
    <t>Трубопроводная арматура (задвижки, вентили)</t>
  </si>
  <si>
    <t>Наименование</t>
  </si>
  <si>
    <t>Ру</t>
  </si>
  <si>
    <t>вес</t>
  </si>
  <si>
    <t>мПа</t>
  </si>
  <si>
    <r>
      <t xml:space="preserve">Задвижка чугунная </t>
    </r>
    <r>
      <rPr>
        <b/>
        <sz val="11"/>
        <rFont val="Arial"/>
        <family val="2"/>
      </rPr>
      <t xml:space="preserve">30(31)ч6бр </t>
    </r>
    <r>
      <rPr>
        <sz val="11"/>
        <rFont val="Arial"/>
        <family val="2"/>
      </rPr>
      <t>параллельная (клиновая) двухдисковая с выдвижным шпинделем фланцевая ГОСТ 5762-2002</t>
    </r>
  </si>
  <si>
    <r>
      <t xml:space="preserve"> Задвижка чугунная </t>
    </r>
    <r>
      <rPr>
        <b/>
        <sz val="11"/>
        <rFont val="Arial"/>
        <family val="2"/>
      </rPr>
      <t>30ч39р (МЗВ)</t>
    </r>
    <r>
      <rPr>
        <sz val="11"/>
        <rFont val="Arial"/>
        <family val="2"/>
      </rPr>
      <t xml:space="preserve"> с обрезиненным клином невыдвижным шпинделем фланцевая ГОСТ 5762-2002</t>
    </r>
  </si>
  <si>
    <r>
      <t xml:space="preserve">Задвижка чугунная </t>
    </r>
    <r>
      <rPr>
        <b/>
        <sz val="11"/>
        <rFont val="Arial"/>
        <family val="2"/>
      </rPr>
      <t>30ч39р (МЗВГ)</t>
    </r>
    <r>
      <rPr>
        <sz val="11"/>
        <rFont val="Arial"/>
        <family val="2"/>
      </rPr>
      <t xml:space="preserve"> с обрезиненным клином невыдвижным шпинделем ГОСТ 5762-2002 фланцевая</t>
    </r>
  </si>
  <si>
    <r>
      <t xml:space="preserve">Вентиль запорный муфтовый латунный </t>
    </r>
    <r>
      <rPr>
        <b/>
        <sz val="12"/>
        <rFont val="Arial"/>
        <family val="2"/>
      </rPr>
      <t>15Б3р</t>
    </r>
    <r>
      <rPr>
        <sz val="12"/>
        <rFont val="Arial"/>
        <family val="2"/>
      </rPr>
      <t>; среда рабочая - вода; t среды макс. +70</t>
    </r>
    <r>
      <rPr>
        <sz val="12"/>
        <rFont val="Arial Cyr"/>
        <family val="0"/>
      </rPr>
      <t>ºC; класс герметичности "D".</t>
    </r>
  </si>
  <si>
    <r>
      <t xml:space="preserve">Вентиль запорный муфтовый латунный </t>
    </r>
    <r>
      <rPr>
        <b/>
        <sz val="12"/>
        <rFont val="Arial"/>
        <family val="2"/>
      </rPr>
      <t>15Б1п</t>
    </r>
    <r>
      <rPr>
        <sz val="12"/>
        <rFont val="Arial"/>
        <family val="2"/>
      </rPr>
      <t>; среда рабочая - вода, насыщенный пар; t среды макс. +200ºC; класс герметичности "C".</t>
    </r>
  </si>
  <si>
    <t>При малых обьемах Заказа менее 5 000 руб, применяются Розничные цены на( 8-15)% дороже Оптовых</t>
  </si>
  <si>
    <t>Во всех остальных случаях товар отпускается по Оптовым ценам</t>
  </si>
  <si>
    <t>Вес 1 м. изделия</t>
  </si>
  <si>
    <t>черн.</t>
  </si>
  <si>
    <t>кг.</t>
  </si>
  <si>
    <t>Труба водогазопро-водная ГОСТ 3262-75</t>
  </si>
  <si>
    <t>x</t>
  </si>
  <si>
    <t>Труба электросварная прямо-шовная ГОСТ       10704-91</t>
  </si>
  <si>
    <r>
      <t xml:space="preserve">Труба стальная  шовная </t>
    </r>
    <r>
      <rPr>
        <sz val="18"/>
        <rFont val="Times New Roman"/>
        <family val="1"/>
      </rPr>
      <t xml:space="preserve"> ГОСТ 3262-75; ГОСТ 10704-91</t>
    </r>
  </si>
  <si>
    <r>
      <t>Ду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(условный)</t>
    </r>
  </si>
  <si>
    <r>
      <t>Дн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(наружный)</t>
    </r>
  </si>
  <si>
    <t>Вес</t>
  </si>
  <si>
    <t>по запросу</t>
  </si>
  <si>
    <t>ПРИМЕЧАНИЕ</t>
  </si>
  <si>
    <t xml:space="preserve">Отводы  крутоизогнутые из бесшовной  трубы исполнение -И2 </t>
  </si>
  <si>
    <t>Резьбовые и гнутые ВГП изделия</t>
  </si>
  <si>
    <t>Тройники</t>
  </si>
  <si>
    <t>Отводы крутоизогнутые из бесшовной трубы исполнение -И1</t>
  </si>
  <si>
    <t>Отводы крутоизогнутые из бесшовной трубы исполнение -И2</t>
  </si>
  <si>
    <t>Отводы крутоизогнутые из бесшовной трубы исполнение -И2  45°, 60°</t>
  </si>
  <si>
    <t>Переходы</t>
  </si>
  <si>
    <t>Заглушки</t>
  </si>
  <si>
    <t>Краны шаровые</t>
  </si>
  <si>
    <t>Задвижки, вентили</t>
  </si>
  <si>
    <t>Трубы</t>
  </si>
  <si>
    <t>Отводы крутоизогнутые из шовной ВГП трубы</t>
  </si>
  <si>
    <t>Прайс лист ООО "Сантехстрой"</t>
  </si>
  <si>
    <t>УПАКОВКА</t>
  </si>
  <si>
    <t>100*</t>
  </si>
  <si>
    <t>108*</t>
  </si>
  <si>
    <t>4,0*</t>
  </si>
  <si>
    <t>168*</t>
  </si>
  <si>
    <t>4,5*</t>
  </si>
  <si>
    <t>159*</t>
  </si>
  <si>
    <t>325*</t>
  </si>
  <si>
    <t>1)  * Поставляются Изготовителем только по согласованию  с Заказчиком (п.п.-4.4., ГОСТ17378-2001).</t>
  </si>
  <si>
    <r>
      <t>Примечание:</t>
    </r>
    <r>
      <rPr>
        <u val="single"/>
        <sz val="12"/>
        <rFont val="Arial Cyr"/>
        <family val="0"/>
      </rPr>
      <t xml:space="preserve"> </t>
    </r>
  </si>
  <si>
    <t>159х4,5</t>
  </si>
  <si>
    <t>219х6</t>
  </si>
  <si>
    <t>133х5</t>
  </si>
  <si>
    <t>тел/факс (495)788-01-08, (495)858-11-72, тел. (495)971-06-31, (495)996-72-09.</t>
  </si>
  <si>
    <t>Маркировка</t>
  </si>
  <si>
    <t>57х4</t>
  </si>
  <si>
    <t>М А Р К И Р О В К А</t>
  </si>
  <si>
    <t xml:space="preserve"> для справок </t>
  </si>
  <si>
    <t>(Основные парметры)</t>
  </si>
  <si>
    <t>Наимено-вание товара</t>
  </si>
  <si>
    <t>к-во в мешке</t>
  </si>
  <si>
    <t>II</t>
  </si>
  <si>
    <t xml:space="preserve"> -</t>
  </si>
  <si>
    <t>ГОСТ 17379-2001</t>
  </si>
  <si>
    <t>СЗ</t>
  </si>
  <si>
    <t xml:space="preserve">I </t>
  </si>
  <si>
    <t>без упаковки</t>
  </si>
  <si>
    <r>
      <t>И</t>
    </r>
    <r>
      <rPr>
        <b/>
        <sz val="11"/>
        <rFont val="Arial Cyr"/>
        <family val="0"/>
      </rPr>
      <t>-исполнение</t>
    </r>
  </si>
  <si>
    <r>
      <t xml:space="preserve"> </t>
    </r>
    <r>
      <rPr>
        <b/>
        <i/>
        <sz val="16"/>
        <rFont val="Arial Narrow"/>
        <family val="2"/>
      </rPr>
      <t>D</t>
    </r>
    <r>
      <rPr>
        <b/>
        <i/>
        <sz val="14"/>
        <rFont val="Arial Narrow"/>
        <family val="2"/>
      </rPr>
      <t>-</t>
    </r>
    <r>
      <rPr>
        <b/>
        <sz val="12"/>
        <rFont val="Arial Narrow"/>
        <family val="2"/>
      </rPr>
      <t>Наружный диаметр</t>
    </r>
  </si>
  <si>
    <r>
      <t>T</t>
    </r>
    <r>
      <rPr>
        <b/>
        <sz val="12"/>
        <rFont val="Arial Narrow"/>
        <family val="2"/>
      </rPr>
      <t>-стенка</t>
    </r>
  </si>
  <si>
    <r>
      <t xml:space="preserve"> </t>
    </r>
    <r>
      <rPr>
        <b/>
        <i/>
        <sz val="16"/>
        <rFont val="Arial Narrow"/>
        <family val="2"/>
      </rPr>
      <t>К</t>
    </r>
    <r>
      <rPr>
        <b/>
        <sz val="14"/>
        <rFont val="Arial Narrow"/>
        <family val="2"/>
      </rPr>
      <t xml:space="preserve">- </t>
    </r>
    <r>
      <rPr>
        <b/>
        <i/>
        <sz val="11"/>
        <rFont val="Arial Narrow"/>
        <family val="2"/>
      </rPr>
      <t>высота</t>
    </r>
  </si>
  <si>
    <r>
      <t>DN</t>
    </r>
    <r>
      <rPr>
        <sz val="18"/>
        <rFont val="Arial Narrow"/>
        <family val="2"/>
      </rPr>
      <t xml:space="preserve"> </t>
    </r>
    <r>
      <rPr>
        <i/>
        <sz val="10"/>
        <rFont val="Arial Narrow"/>
        <family val="2"/>
      </rPr>
      <t>(условный)</t>
    </r>
  </si>
  <si>
    <r>
      <t>Масса</t>
    </r>
  </si>
  <si>
    <r>
      <t xml:space="preserve">Заглушка  </t>
    </r>
    <r>
      <rPr>
        <b/>
        <i/>
        <sz val="11"/>
        <rFont val="Arial"/>
        <family val="2"/>
      </rPr>
      <t xml:space="preserve">                 </t>
    </r>
  </si>
  <si>
    <r>
      <t>Ду</t>
    </r>
    <r>
      <rPr>
        <sz val="12"/>
        <rFont val="Arial Narrow"/>
        <family val="2"/>
      </rPr>
      <t xml:space="preserve"> (условный)</t>
    </r>
  </si>
  <si>
    <r>
      <t xml:space="preserve">Дн </t>
    </r>
    <r>
      <rPr>
        <sz val="12"/>
        <rFont val="Arial Narrow"/>
        <family val="2"/>
      </rPr>
      <t>(наружный)</t>
    </r>
  </si>
  <si>
    <r>
      <t>Вес 1 изд.</t>
    </r>
    <r>
      <rPr>
        <b/>
        <sz val="8"/>
        <rFont val="Times New Roman"/>
        <family val="1"/>
      </rPr>
      <t xml:space="preserve"> </t>
    </r>
    <r>
      <rPr>
        <b/>
        <sz val="6"/>
        <rFont val="Times New Roman"/>
        <family val="1"/>
      </rPr>
      <t>(справочно)</t>
    </r>
  </si>
  <si>
    <r>
      <t>Кол-во</t>
    </r>
    <r>
      <rPr>
        <b/>
        <sz val="11"/>
        <rFont val="Times New Roman"/>
        <family val="1"/>
      </rPr>
      <t xml:space="preserve"> в мешке</t>
    </r>
  </si>
  <si>
    <r>
      <t>Ѳ</t>
    </r>
    <r>
      <rPr>
        <sz val="10"/>
        <rFont val="Arial Narrow"/>
        <family val="2"/>
      </rPr>
      <t>=45</t>
    </r>
    <r>
      <rPr>
        <vertAlign val="superscript"/>
        <sz val="10"/>
        <rFont val="Arial Narrow"/>
        <family val="2"/>
      </rPr>
      <t>0</t>
    </r>
  </si>
  <si>
    <r>
      <t>Ѳ</t>
    </r>
    <r>
      <rPr>
        <sz val="10"/>
        <rFont val="Arial Narrow"/>
        <family val="2"/>
      </rPr>
      <t>=60</t>
    </r>
    <r>
      <rPr>
        <vertAlign val="superscript"/>
        <sz val="10"/>
        <rFont val="Arial Narrow"/>
        <family val="2"/>
      </rPr>
      <t>0</t>
    </r>
  </si>
  <si>
    <t>ГОСТ (НСТД).</t>
  </si>
  <si>
    <t>НСТД</t>
  </si>
  <si>
    <t xml:space="preserve">Отвод 1д.р. </t>
  </si>
  <si>
    <t xml:space="preserve">Отвод 1к.р. </t>
  </si>
  <si>
    <r>
      <t>Ѳ</t>
    </r>
    <r>
      <rPr>
        <b/>
        <u val="single"/>
        <sz val="14"/>
        <rFont val="Arial Narrow"/>
        <family val="2"/>
      </rPr>
      <t>=45</t>
    </r>
    <r>
      <rPr>
        <b/>
        <u val="single"/>
        <vertAlign val="superscript"/>
        <sz val="14"/>
        <rFont val="Arial Narrow"/>
        <family val="2"/>
      </rPr>
      <t>0</t>
    </r>
  </si>
  <si>
    <r>
      <t>Ѳ</t>
    </r>
    <r>
      <rPr>
        <b/>
        <u val="single"/>
        <sz val="14"/>
        <rFont val="Arial Narrow"/>
        <family val="2"/>
      </rPr>
      <t>=60</t>
    </r>
    <r>
      <rPr>
        <b/>
        <u val="single"/>
        <vertAlign val="superscript"/>
        <sz val="14"/>
        <rFont val="Arial Narrow"/>
        <family val="2"/>
      </rPr>
      <t>0</t>
    </r>
  </si>
  <si>
    <t xml:space="preserve"> Прайс - лист №09/1</t>
  </si>
  <si>
    <t>оцинкованные</t>
  </si>
  <si>
    <t>руб./ кг</t>
  </si>
  <si>
    <t xml:space="preserve"> Прайс - лист  № 13/1</t>
  </si>
  <si>
    <t xml:space="preserve">Муфты прямые ГОСТ 8966-75 </t>
  </si>
  <si>
    <t>Резьба d</t>
  </si>
  <si>
    <t xml:space="preserve">Типоразмер </t>
  </si>
  <si>
    <t>Dу, мм</t>
  </si>
  <si>
    <t>фаска</t>
  </si>
  <si>
    <t>Примечание</t>
  </si>
  <si>
    <t>1/2"</t>
  </si>
  <si>
    <t>3/4"</t>
  </si>
  <si>
    <r>
      <t>1</t>
    </r>
    <r>
      <rPr>
        <sz val="12"/>
        <rFont val="Arial"/>
        <family val="2"/>
      </rPr>
      <t>"</t>
    </r>
  </si>
  <si>
    <r>
      <t>1</t>
    </r>
    <r>
      <rPr>
        <sz val="12"/>
        <rFont val="Arial"/>
        <family val="2"/>
      </rPr>
      <t xml:space="preserve"> 1/4"</t>
    </r>
  </si>
  <si>
    <r>
      <t>1</t>
    </r>
    <r>
      <rPr>
        <sz val="12"/>
        <rFont val="Arial"/>
        <family val="2"/>
      </rPr>
      <t xml:space="preserve"> 1/2"</t>
    </r>
  </si>
  <si>
    <r>
      <t>2</t>
    </r>
    <r>
      <rPr>
        <sz val="12"/>
        <rFont val="Arial"/>
        <family val="2"/>
      </rPr>
      <t xml:space="preserve"> 1/2"</t>
    </r>
  </si>
  <si>
    <r>
      <t>2</t>
    </r>
    <r>
      <rPr>
        <sz val="12"/>
        <rFont val="Arial"/>
        <family val="2"/>
      </rPr>
      <t>"</t>
    </r>
  </si>
  <si>
    <t>Муфты стальные</t>
  </si>
  <si>
    <t xml:space="preserve"> Прайс - лист  № 14/1 К З б/ш - И2 (массовое производство)</t>
  </si>
  <si>
    <t xml:space="preserve">Отводы  крутоизогнутые из бесшовной трубы ст 09Г2С исполнение -И2 </t>
  </si>
  <si>
    <r>
      <t xml:space="preserve">ГОСТ 17375-2001,            </t>
    </r>
    <r>
      <rPr>
        <b/>
        <sz val="12"/>
        <rFont val="Arial Narrow"/>
        <family val="2"/>
      </rPr>
      <t>из б/ш труб, ст. 09Г2С</t>
    </r>
    <r>
      <rPr>
        <sz val="12"/>
        <rFont val="Arial Narrow"/>
        <family val="2"/>
      </rPr>
      <t xml:space="preserve">                                 ГОСТ 8732-78;                    ГОСТ 8731-74 ;                Вода,  газ,  пар                       (-40</t>
    </r>
    <r>
      <rPr>
        <vertAlign val="superscript"/>
        <sz val="12"/>
        <rFont val="Arial Narrow"/>
        <family val="2"/>
      </rPr>
      <t>о</t>
    </r>
    <r>
      <rPr>
        <sz val="12"/>
        <rFont val="Arial Narrow"/>
        <family val="2"/>
      </rPr>
      <t>+450</t>
    </r>
    <r>
      <rPr>
        <vertAlign val="superscript"/>
        <sz val="12"/>
        <rFont val="Arial Narrow"/>
        <family val="2"/>
      </rPr>
      <t>о</t>
    </r>
    <r>
      <rPr>
        <sz val="12"/>
        <rFont val="Arial Narrow"/>
        <family val="2"/>
      </rPr>
      <t>)С</t>
    </r>
    <r>
      <rPr>
        <vertAlign val="superscript"/>
        <sz val="12"/>
        <rFont val="Arial Narrow"/>
        <family val="2"/>
      </rPr>
      <t xml:space="preserve">о </t>
    </r>
    <r>
      <rPr>
        <sz val="12"/>
        <rFont val="Arial Narrow"/>
        <family val="2"/>
      </rPr>
      <t xml:space="preserve">   </t>
    </r>
  </si>
  <si>
    <t>Отводы крутоизогнутые из бесшовной трубы ст. 09Г2С исполнение -И2</t>
  </si>
  <si>
    <t>Цена вкл 20% НДС за еденицу (кр. опт)</t>
  </si>
  <si>
    <t>Цена включая НДС 20% (кр. опт)</t>
  </si>
  <si>
    <t>Цена  вкл. 20% НДС за единицу (кр. опт)</t>
  </si>
  <si>
    <r>
      <t>Цена</t>
    </r>
    <r>
      <rPr>
        <sz val="14"/>
        <rFont val="Arial Narrow"/>
        <family val="2"/>
      </rPr>
      <t xml:space="preserve"> (вкл. 20% НДС) за 1 единицу            (кр. опт)</t>
    </r>
  </si>
  <si>
    <r>
      <t>Цена</t>
    </r>
    <r>
      <rPr>
        <sz val="14"/>
        <rFont val="Arial Narrow"/>
        <family val="2"/>
      </rPr>
      <t xml:space="preserve"> (вкл. 20% НДС) за 1 единицу</t>
    </r>
  </si>
  <si>
    <r>
      <t>Цена</t>
    </r>
    <r>
      <rPr>
        <sz val="16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(вкл.НДС 20%) за 1 единицу </t>
    </r>
  </si>
  <si>
    <t>Цена за единицу                       (вкл. 20% НДС )</t>
  </si>
  <si>
    <t xml:space="preserve">Цена за единицу (вкл. 20% НДС ) </t>
  </si>
  <si>
    <t>Оптовая  цена (вкл.НДС 20%)</t>
  </si>
  <si>
    <t>21,3х3,2 (DN 15)</t>
  </si>
  <si>
    <t>26,9х2,8 (DN 20)</t>
  </si>
  <si>
    <t>33,7х3,2 (DN 25)</t>
  </si>
  <si>
    <t>42,4х3,2 (DN 32)</t>
  </si>
  <si>
    <t>48,3х3,6 (DN 40)</t>
  </si>
  <si>
    <t>2,2-:-2,5</t>
  </si>
  <si>
    <t>Цена (вкл. 20% НДС) за 1 единицу (кр. опт)</t>
  </si>
  <si>
    <t>Цена (вкл. 20% НДС) за 1 единицу     (кр. опт)</t>
  </si>
  <si>
    <r>
      <t xml:space="preserve">Цена </t>
    </r>
    <r>
      <rPr>
        <sz val="14"/>
        <rFont val="Arial Narrow"/>
        <family val="2"/>
      </rPr>
      <t>(вкл. 20% НДС) за 1 единицу            (кр. опт)</t>
    </r>
  </si>
  <si>
    <t xml:space="preserve">изготовленные методом протяжки по рогообразному сердечнику, применяются для трубопроводов различного назначения, включая подконтрольные органам надзора </t>
  </si>
  <si>
    <t>-</t>
  </si>
  <si>
    <t>по согласованию</t>
  </si>
  <si>
    <t>159х4,5-108х4</t>
  </si>
  <si>
    <t>219х6-159х4,5</t>
  </si>
  <si>
    <t>Отводы стальные крутоизогнутые 90° ТУ 1468-002-90155462-2012</t>
  </si>
  <si>
    <r>
      <t xml:space="preserve"> из шовной ВГП трубы ГОСТ 3262-75 Вода, газ, пар (-40 ...+450)</t>
    </r>
    <r>
      <rPr>
        <b/>
        <i/>
        <sz val="14"/>
        <rFont val="Arial"/>
        <family val="2"/>
      </rPr>
      <t>°</t>
    </r>
    <r>
      <rPr>
        <b/>
        <i/>
        <sz val="14"/>
        <rFont val="Arial Narrow"/>
        <family val="2"/>
      </rPr>
      <t xml:space="preserve">С </t>
    </r>
  </si>
  <si>
    <t>р.</t>
  </si>
  <si>
    <t>маркировка</t>
  </si>
  <si>
    <r>
      <t>Заглушки</t>
    </r>
    <r>
      <rPr>
        <u val="single"/>
        <sz val="16"/>
        <rFont val="Arial Narrow"/>
        <family val="2"/>
      </rPr>
      <t xml:space="preserve">  </t>
    </r>
    <r>
      <rPr>
        <b/>
        <u val="single"/>
        <sz val="16"/>
        <rFont val="Arial Narrow"/>
        <family val="2"/>
      </rPr>
      <t xml:space="preserve">стальные  эллиптические, изготовленные по ГОСТ 17379-2001 и  НСТД </t>
    </r>
  </si>
  <si>
    <t>Сайт: zmz-sts.ru; E-mail: zakaz@zmz-sts.ru;</t>
  </si>
  <si>
    <t>Вес изделия</t>
  </si>
  <si>
    <r>
      <t xml:space="preserve"> Прайс - лист  № 04/1 Резьбовые и гнутые ВГП изделия </t>
    </r>
    <r>
      <rPr>
        <b/>
        <u val="single"/>
        <sz val="10"/>
        <rFont val="Arial Narrow"/>
        <family val="2"/>
      </rPr>
      <t>(Массовое производство)</t>
    </r>
  </si>
  <si>
    <t>Вес упаковки</t>
  </si>
  <si>
    <t xml:space="preserve"> Прайс - лист  № 01/1 (массовое производство)</t>
  </si>
  <si>
    <t xml:space="preserve"> Прайс - лист № 02/1 КЗ б/ш - И1 (массовое производство)</t>
  </si>
  <si>
    <t xml:space="preserve"> Прайс - лист  № 03/1 КЗ б/ш - И2 (массовое производство)</t>
  </si>
  <si>
    <t xml:space="preserve"> Прайс - лист  № 03/1 УИ(45,60) б/ш - И2 (массовое производство)</t>
  </si>
  <si>
    <t xml:space="preserve"> Прайс - лист  № 05/1</t>
  </si>
  <si>
    <t xml:space="preserve"> Прайс - лист №07/1</t>
  </si>
  <si>
    <t xml:space="preserve"> Прайс - лист №06/1</t>
  </si>
  <si>
    <t>Цена включая НДС 20% (опт)</t>
  </si>
  <si>
    <t>"22" января 2024 г. .................................... Л.А.Куликова</t>
  </si>
  <si>
    <t>1. Графа 2, обозначение СЗ означает СОГЛАСИЕ Заказчика приобретать заглушки этих размеров, (отличных от указанных в ГОСТ)</t>
  </si>
  <si>
    <t>2. Графа 6, обозначение НСТД означает НЕСТАНДАРТНАЯ деталь (допуски отличные от указанных в ГОСТ)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</si>
</sst>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0.000000"/>
    <numFmt numFmtId="176" formatCode="0.00000"/>
    <numFmt numFmtId="177" formatCode="0.0000"/>
    <numFmt numFmtId="178" formatCode="dd/mm/yy"/>
    <numFmt numFmtId="179" formatCode="#,##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00000000"/>
    <numFmt numFmtId="186" formatCode="0.00000000"/>
    <numFmt numFmtId="187" formatCode="0.0000000"/>
    <numFmt numFmtId="188" formatCode="#,##0.0000"/>
    <numFmt numFmtId="189" formatCode="_-* #,##0.00\ &quot;р.&quot;_-;\-* #,##0.00\ &quot;р.&quot;_-;_-* &quot;-&quot;??\ &quot;р.&quot;_-;_-@_-"/>
    <numFmt numFmtId="190" formatCode="_-* #,##0.00\ _р_._-;\-* #,##0.00\ _р_._-;_-* &quot;-&quot;??\ _р_._-;_-@_-"/>
    <numFmt numFmtId="191" formatCode="0.00&quot; руб.&quot;"/>
    <numFmt numFmtId="192" formatCode="#,##0.00&quot; руб.&quot;"/>
    <numFmt numFmtId="193" formatCode="_-* #,##0.0_р_._-;\-* #,##0.0_р_._-;_-* &quot;-&quot;??_р_._-;_-@_-"/>
    <numFmt numFmtId="194" formatCode="_-* #,##0_р_._-;\-* #,##0_р_._-;_-* &quot;-&quot;??_р_._-;_-@_-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0.000%"/>
    <numFmt numFmtId="212" formatCode="#,##0.00000"/>
    <numFmt numFmtId="213" formatCode="#,##0_ ;\-#,##0\ "/>
    <numFmt numFmtId="214" formatCode="#,##0&quot;р.&quot;"/>
  </numFmts>
  <fonts count="127">
    <font>
      <sz val="10"/>
      <name val="Arial Cyr"/>
      <family val="0"/>
    </font>
    <font>
      <u val="single"/>
      <sz val="10"/>
      <color indexed="12"/>
      <name val="Courier New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8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b/>
      <i/>
      <u val="single"/>
      <sz val="18"/>
      <name val="Arial Narrow"/>
      <family val="2"/>
    </font>
    <font>
      <u val="single"/>
      <sz val="16"/>
      <name val="Arial Narrow"/>
      <family val="2"/>
    </font>
    <font>
      <b/>
      <i/>
      <sz val="14"/>
      <name val="Arial Narrow"/>
      <family val="2"/>
    </font>
    <font>
      <sz val="16"/>
      <name val="Arial Narrow"/>
      <family val="2"/>
    </font>
    <font>
      <sz val="14"/>
      <name val="Arial Narrow"/>
      <family val="2"/>
    </font>
    <font>
      <b/>
      <sz val="18"/>
      <name val="Arial Narrow"/>
      <family val="2"/>
    </font>
    <font>
      <b/>
      <i/>
      <sz val="12"/>
      <name val="Arial Narrow"/>
      <family val="2"/>
    </font>
    <font>
      <sz val="11"/>
      <name val="Arial Narrow"/>
      <family val="2"/>
    </font>
    <font>
      <vertAlign val="superscript"/>
      <sz val="14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b/>
      <i/>
      <sz val="10"/>
      <name val="Arial Narrow"/>
      <family val="2"/>
    </font>
    <font>
      <vertAlign val="superscript"/>
      <sz val="16"/>
      <name val="Arial Narrow"/>
      <family val="2"/>
    </font>
    <font>
      <b/>
      <sz val="9"/>
      <name val="Arial Narrow"/>
      <family val="2"/>
    </font>
    <font>
      <vertAlign val="superscript"/>
      <sz val="12"/>
      <name val="Arial Narrow"/>
      <family val="2"/>
    </font>
    <font>
      <b/>
      <sz val="13"/>
      <name val="Arial Narrow"/>
      <family val="2"/>
    </font>
    <font>
      <b/>
      <vertAlign val="superscript"/>
      <sz val="12"/>
      <name val="Arial Narrow"/>
      <family val="2"/>
    </font>
    <font>
      <b/>
      <sz val="12"/>
      <name val="Arial Unicode MS"/>
      <family val="2"/>
    </font>
    <font>
      <sz val="10"/>
      <name val="Courier New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Arial Narrow"/>
      <family val="2"/>
    </font>
    <font>
      <b/>
      <u val="single"/>
      <sz val="16"/>
      <name val="Arial Narrow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i/>
      <u val="single"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 Cyr"/>
      <family val="0"/>
    </font>
    <font>
      <sz val="11"/>
      <name val="Times New Roman"/>
      <family val="1"/>
    </font>
    <font>
      <b/>
      <i/>
      <u val="single"/>
      <sz val="10"/>
      <name val="Times New Roman"/>
      <family val="1"/>
    </font>
    <font>
      <sz val="10"/>
      <name val="Arial"/>
      <family val="0"/>
    </font>
    <font>
      <i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7"/>
      <name val="Times New Roman"/>
      <family val="1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Arial Narrow"/>
      <family val="2"/>
    </font>
    <font>
      <sz val="12"/>
      <name val="Arial Cyr"/>
      <family val="0"/>
    </font>
    <font>
      <b/>
      <sz val="12"/>
      <name val="Arial Cyr"/>
      <family val="0"/>
    </font>
    <font>
      <i/>
      <u val="single"/>
      <sz val="8"/>
      <name val="Times New Roman"/>
      <family val="1"/>
    </font>
    <font>
      <b/>
      <i/>
      <u val="single"/>
      <sz val="8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8"/>
      <name val="Arial Narrow"/>
      <family val="2"/>
    </font>
    <font>
      <u val="single"/>
      <sz val="18"/>
      <name val="Arial Narrow"/>
      <family val="2"/>
    </font>
    <font>
      <b/>
      <sz val="14"/>
      <name val="Times New Roman"/>
      <family val="1"/>
    </font>
    <font>
      <sz val="10"/>
      <name val="Helv"/>
      <family val="2"/>
    </font>
    <font>
      <sz val="14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u val="single"/>
      <sz val="2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1"/>
      <name val="Arial Cyr"/>
      <family val="0"/>
    </font>
    <font>
      <b/>
      <u val="single"/>
      <sz val="18"/>
      <name val="Times New Roman"/>
      <family val="1"/>
    </font>
    <font>
      <b/>
      <i/>
      <sz val="14"/>
      <name val="Times New Roman"/>
      <family val="1"/>
    </font>
    <font>
      <b/>
      <i/>
      <sz val="11"/>
      <name val="Arial"/>
      <family val="2"/>
    </font>
    <font>
      <b/>
      <u val="single"/>
      <sz val="12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8"/>
      <name val="Times New Roman"/>
      <family val="1"/>
    </font>
    <font>
      <u val="single"/>
      <sz val="12"/>
      <name val="Arial Cyr"/>
      <family val="0"/>
    </font>
    <font>
      <b/>
      <i/>
      <sz val="16"/>
      <name val="Arial Narrow"/>
      <family val="2"/>
    </font>
    <font>
      <i/>
      <sz val="10"/>
      <name val="Arial Narrow"/>
      <family val="2"/>
    </font>
    <font>
      <b/>
      <i/>
      <sz val="9"/>
      <name val="Arial Narrow"/>
      <family val="2"/>
    </font>
    <font>
      <b/>
      <i/>
      <u val="single"/>
      <sz val="14"/>
      <name val="Arial Narrow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name val="Arial"/>
      <family val="2"/>
    </font>
    <font>
      <b/>
      <sz val="6"/>
      <name val="Times New Roman"/>
      <family val="1"/>
    </font>
    <font>
      <sz val="10"/>
      <name val="Arial Unicode MS"/>
      <family val="2"/>
    </font>
    <font>
      <vertAlign val="superscript"/>
      <sz val="10"/>
      <name val="Arial Narrow"/>
      <family val="2"/>
    </font>
    <font>
      <b/>
      <sz val="10"/>
      <name val="Arial Cyr"/>
      <family val="2"/>
    </font>
    <font>
      <b/>
      <u val="single"/>
      <sz val="14"/>
      <name val="Arial Unicode MS"/>
      <family val="2"/>
    </font>
    <font>
      <b/>
      <u val="single"/>
      <sz val="14"/>
      <name val="Arial Narrow"/>
      <family val="2"/>
    </font>
    <font>
      <b/>
      <u val="single"/>
      <vertAlign val="superscript"/>
      <sz val="14"/>
      <name val="Arial Narrow"/>
      <family val="2"/>
    </font>
    <font>
      <u val="single"/>
      <sz val="10"/>
      <color indexed="12"/>
      <name val="Courier New"/>
      <family val="3"/>
    </font>
    <font>
      <b/>
      <i/>
      <sz val="18"/>
      <name val="Arial Narrow"/>
      <family val="2"/>
    </font>
    <font>
      <b/>
      <i/>
      <sz val="14"/>
      <name val="Arial"/>
      <family val="2"/>
    </font>
    <font>
      <b/>
      <u val="single"/>
      <sz val="15"/>
      <name val="Arial Narrow"/>
      <family val="2"/>
    </font>
    <font>
      <u val="single"/>
      <sz val="16"/>
      <name val="Arial"/>
      <family val="2"/>
    </font>
    <font>
      <i/>
      <sz val="12"/>
      <name val="Arial Narrow"/>
      <family val="2"/>
    </font>
    <font>
      <i/>
      <sz val="20"/>
      <name val="Calisto MT"/>
      <family val="1"/>
    </font>
    <font>
      <i/>
      <sz val="20"/>
      <name val="Times New Roman"/>
      <family val="1"/>
    </font>
    <font>
      <b/>
      <u val="single"/>
      <sz val="12"/>
      <name val="Arial"/>
      <family val="2"/>
    </font>
    <font>
      <b/>
      <i/>
      <sz val="18"/>
      <name val="Times New Roman"/>
      <family val="1"/>
    </font>
    <font>
      <i/>
      <sz val="11"/>
      <name val="Arial Narrow"/>
      <family val="2"/>
    </font>
    <font>
      <i/>
      <u val="single"/>
      <sz val="1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hair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double"/>
      <bottom style="thin"/>
    </border>
    <border>
      <left style="thin"/>
      <right style="medium"/>
      <top style="hair"/>
      <bottom style="thin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thin"/>
      <top style="dotted"/>
      <bottom style="hair"/>
    </border>
    <border>
      <left style="thin"/>
      <right style="double"/>
      <top style="hair"/>
      <bottom style="double"/>
    </border>
    <border>
      <left style="double"/>
      <right style="double"/>
      <top style="hair"/>
      <bottom style="double"/>
    </border>
    <border>
      <left style="double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double"/>
      <top style="hair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double"/>
      <bottom style="double"/>
    </border>
    <border>
      <left style="medium"/>
      <right style="thin"/>
      <top style="hair"/>
      <bottom style="double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 style="double"/>
      <top style="medium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medium"/>
      <top style="double"/>
      <bottom style="double"/>
    </border>
    <border>
      <left style="double"/>
      <right style="medium"/>
      <top style="hair"/>
      <bottom style="thin"/>
    </border>
    <border>
      <left style="double"/>
      <right style="medium"/>
      <top style="hair"/>
      <bottom style="double"/>
    </border>
    <border>
      <left style="double"/>
      <right style="medium"/>
      <top>
        <color indexed="63"/>
      </top>
      <bottom style="thin"/>
    </border>
    <border>
      <left style="double"/>
      <right style="medium"/>
      <top style="double"/>
      <bottom style="hair"/>
    </border>
    <border>
      <left style="double"/>
      <right style="medium"/>
      <top style="thin"/>
      <bottom style="hair"/>
    </border>
    <border>
      <left style="double"/>
      <right style="medium"/>
      <top>
        <color indexed="63"/>
      </top>
      <bottom style="double"/>
    </border>
    <border>
      <left style="double"/>
      <right style="medium"/>
      <top style="thin"/>
      <bottom style="thin"/>
    </border>
    <border>
      <left style="thin"/>
      <right style="double"/>
      <top style="medium"/>
      <bottom style="double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double"/>
    </border>
    <border>
      <left style="medium"/>
      <right style="double"/>
      <top style="double"/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medium"/>
      <right style="double"/>
      <top style="double"/>
      <bottom style="hair"/>
    </border>
    <border>
      <left style="medium"/>
      <right style="double"/>
      <top style="thin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double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</borders>
  <cellStyleXfs count="2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0" borderId="0">
      <alignment/>
      <protection/>
    </xf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8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2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13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4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2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16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7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15" borderId="0" applyNumberFormat="0" applyBorder="0" applyAlignment="0" applyProtection="0"/>
    <xf numFmtId="0" fontId="47" fillId="11" borderId="1" applyNumberFormat="0" applyAlignment="0" applyProtection="0"/>
    <xf numFmtId="0" fontId="47" fillId="11" borderId="1" applyNumberFormat="0" applyAlignment="0" applyProtection="0"/>
    <xf numFmtId="0" fontId="47" fillId="11" borderId="1" applyNumberFormat="0" applyAlignment="0" applyProtection="0"/>
    <xf numFmtId="0" fontId="47" fillId="11" borderId="1" applyNumberFormat="0" applyAlignment="0" applyProtection="0"/>
    <xf numFmtId="0" fontId="47" fillId="11" borderId="1" applyNumberFormat="0" applyAlignment="0" applyProtection="0"/>
    <xf numFmtId="0" fontId="47" fillId="8" borderId="1" applyNumberFormat="0" applyAlignment="0" applyProtection="0"/>
    <xf numFmtId="0" fontId="48" fillId="24" borderId="2" applyNumberFormat="0" applyAlignment="0" applyProtection="0"/>
    <xf numFmtId="0" fontId="48" fillId="24" borderId="2" applyNumberFormat="0" applyAlignment="0" applyProtection="0"/>
    <xf numFmtId="0" fontId="48" fillId="24" borderId="2" applyNumberFormat="0" applyAlignment="0" applyProtection="0"/>
    <xf numFmtId="0" fontId="48" fillId="24" borderId="2" applyNumberFormat="0" applyAlignment="0" applyProtection="0"/>
    <xf numFmtId="0" fontId="48" fillId="24" borderId="2" applyNumberFormat="0" applyAlignment="0" applyProtection="0"/>
    <xf numFmtId="0" fontId="48" fillId="25" borderId="2" applyNumberFormat="0" applyAlignment="0" applyProtection="0"/>
    <xf numFmtId="0" fontId="49" fillId="24" borderId="1" applyNumberFormat="0" applyAlignment="0" applyProtection="0"/>
    <xf numFmtId="0" fontId="49" fillId="24" borderId="1" applyNumberFormat="0" applyAlignment="0" applyProtection="0"/>
    <xf numFmtId="0" fontId="49" fillId="24" borderId="1" applyNumberFormat="0" applyAlignment="0" applyProtection="0"/>
    <xf numFmtId="0" fontId="49" fillId="24" borderId="1" applyNumberFormat="0" applyAlignment="0" applyProtection="0"/>
    <xf numFmtId="0" fontId="49" fillId="24" borderId="1" applyNumberFormat="0" applyAlignment="0" applyProtection="0"/>
    <xf numFmtId="0" fontId="100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101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102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103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4" applyNumberFormat="0" applyFill="0" applyAlignment="0" applyProtection="0"/>
    <xf numFmtId="0" fontId="54" fillId="26" borderId="15" applyNumberFormat="0" applyAlignment="0" applyProtection="0"/>
    <xf numFmtId="0" fontId="54" fillId="26" borderId="15" applyNumberFormat="0" applyAlignment="0" applyProtection="0"/>
    <xf numFmtId="0" fontId="54" fillId="26" borderId="15" applyNumberFormat="0" applyAlignment="0" applyProtection="0"/>
    <xf numFmtId="0" fontId="54" fillId="26" borderId="15" applyNumberFormat="0" applyAlignment="0" applyProtection="0"/>
    <xf numFmtId="0" fontId="54" fillId="26" borderId="15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10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ont="0" applyFill="0" applyBorder="0" applyAlignment="0" applyProtection="0"/>
    <xf numFmtId="0" fontId="77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9" fontId="0" fillId="0" borderId="0" applyFont="0" applyFill="0" applyBorder="0" applyAlignment="0" applyProtection="0"/>
    <xf numFmtId="0" fontId="59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106" fillId="0" borderId="19" applyNumberFormat="0" applyFill="0" applyAlignment="0" applyProtection="0"/>
    <xf numFmtId="0" fontId="77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7" borderId="0" applyNumberFormat="0" applyBorder="0" applyAlignment="0" applyProtection="0"/>
  </cellStyleXfs>
  <cellXfs count="1384">
    <xf numFmtId="0" fontId="0" fillId="0" borderId="0" xfId="0" applyAlignment="1">
      <alignment/>
    </xf>
    <xf numFmtId="0" fontId="4" fillId="24" borderId="0" xfId="0" applyFont="1" applyFill="1" applyBorder="1" applyAlignment="1">
      <alignment vertical="center" wrapText="1"/>
    </xf>
    <xf numFmtId="0" fontId="5" fillId="24" borderId="0" xfId="0" applyFont="1" applyFill="1" applyAlignment="1">
      <alignment horizontal="center" vertical="center"/>
    </xf>
    <xf numFmtId="0" fontId="8" fillId="24" borderId="0" xfId="0" applyFont="1" applyFill="1" applyBorder="1" applyAlignment="1">
      <alignment vertical="center"/>
    </xf>
    <xf numFmtId="0" fontId="10" fillId="24" borderId="0" xfId="0" applyFont="1" applyFill="1" applyBorder="1" applyAlignment="1">
      <alignment vertical="center"/>
    </xf>
    <xf numFmtId="0" fontId="11" fillId="24" borderId="0" xfId="0" applyFont="1" applyFill="1" applyAlignment="1">
      <alignment vertical="center" wrapText="1"/>
    </xf>
    <xf numFmtId="0" fontId="10" fillId="24" borderId="0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vertical="center" wrapText="1"/>
    </xf>
    <xf numFmtId="0" fontId="7" fillId="24" borderId="0" xfId="0" applyFont="1" applyFill="1" applyAlignment="1">
      <alignment vertical="center"/>
    </xf>
    <xf numFmtId="0" fontId="15" fillId="24" borderId="0" xfId="0" applyFont="1" applyFill="1" applyBorder="1" applyAlignment="1">
      <alignment horizontal="center" wrapText="1"/>
    </xf>
    <xf numFmtId="0" fontId="16" fillId="24" borderId="0" xfId="0" applyFont="1" applyFill="1" applyAlignment="1">
      <alignment horizontal="center" vertical="center"/>
    </xf>
    <xf numFmtId="0" fontId="6" fillId="24" borderId="20" xfId="0" applyFont="1" applyFill="1" applyBorder="1" applyAlignment="1">
      <alignment horizontal="center" vertical="center" wrapText="1"/>
    </xf>
    <xf numFmtId="0" fontId="23" fillId="24" borderId="21" xfId="0" applyFont="1" applyFill="1" applyBorder="1" applyAlignment="1">
      <alignment vertical="center" wrapText="1"/>
    </xf>
    <xf numFmtId="0" fontId="7" fillId="24" borderId="0" xfId="0" applyFont="1" applyFill="1" applyAlignment="1">
      <alignment horizontal="center" vertical="center"/>
    </xf>
    <xf numFmtId="0" fontId="15" fillId="24" borderId="22" xfId="0" applyFont="1" applyFill="1" applyBorder="1" applyAlignment="1">
      <alignment horizontal="center" wrapText="1"/>
    </xf>
    <xf numFmtId="0" fontId="5" fillId="24" borderId="23" xfId="0" applyFont="1" applyFill="1" applyBorder="1" applyAlignment="1">
      <alignment horizontal="center" vertical="center" wrapText="1"/>
    </xf>
    <xf numFmtId="172" fontId="5" fillId="24" borderId="23" xfId="0" applyNumberFormat="1" applyFont="1" applyFill="1" applyBorder="1" applyAlignment="1">
      <alignment horizontal="center" vertical="center" wrapText="1"/>
    </xf>
    <xf numFmtId="173" fontId="25" fillId="24" borderId="23" xfId="0" applyNumberFormat="1" applyFont="1" applyFill="1" applyBorder="1" applyAlignment="1">
      <alignment horizontal="center" vertical="center" wrapText="1"/>
    </xf>
    <xf numFmtId="0" fontId="11" fillId="24" borderId="23" xfId="0" applyFont="1" applyFill="1" applyBorder="1" applyAlignment="1">
      <alignment horizontal="center" vertical="center" wrapText="1"/>
    </xf>
    <xf numFmtId="172" fontId="18" fillId="24" borderId="24" xfId="0" applyNumberFormat="1" applyFont="1" applyFill="1" applyBorder="1" applyAlignment="1">
      <alignment horizontal="center" vertical="center" wrapText="1"/>
    </xf>
    <xf numFmtId="0" fontId="9" fillId="24" borderId="25" xfId="0" applyFont="1" applyFill="1" applyBorder="1" applyAlignment="1">
      <alignment horizontal="center" vertical="center" wrapText="1"/>
    </xf>
    <xf numFmtId="172" fontId="9" fillId="24" borderId="26" xfId="0" applyNumberFormat="1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172" fontId="5" fillId="24" borderId="26" xfId="0" applyNumberFormat="1" applyFont="1" applyFill="1" applyBorder="1" applyAlignment="1">
      <alignment horizontal="center" vertical="center" wrapText="1"/>
    </xf>
    <xf numFmtId="173" fontId="25" fillId="24" borderId="26" xfId="0" applyNumberFormat="1" applyFont="1" applyFill="1" applyBorder="1" applyAlignment="1">
      <alignment horizontal="center" vertical="center" wrapText="1"/>
    </xf>
    <xf numFmtId="0" fontId="11" fillId="24" borderId="26" xfId="0" applyFont="1" applyFill="1" applyBorder="1" applyAlignment="1">
      <alignment horizontal="center" vertical="center" wrapText="1"/>
    </xf>
    <xf numFmtId="0" fontId="7" fillId="24" borderId="27" xfId="0" applyFont="1" applyFill="1" applyBorder="1" applyAlignment="1">
      <alignment horizontal="center" vertical="center" wrapText="1"/>
    </xf>
    <xf numFmtId="172" fontId="18" fillId="24" borderId="28" xfId="0" applyNumberFormat="1" applyFont="1" applyFill="1" applyBorder="1" applyAlignment="1">
      <alignment horizontal="center" vertical="center" wrapText="1"/>
    </xf>
    <xf numFmtId="0" fontId="25" fillId="24" borderId="26" xfId="0" applyNumberFormat="1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/>
    </xf>
    <xf numFmtId="0" fontId="9" fillId="24" borderId="29" xfId="0" applyFont="1" applyFill="1" applyBorder="1" applyAlignment="1">
      <alignment horizontal="center" vertical="center" wrapText="1"/>
    </xf>
    <xf numFmtId="172" fontId="9" fillId="24" borderId="30" xfId="0" applyNumberFormat="1" applyFont="1" applyFill="1" applyBorder="1" applyAlignment="1">
      <alignment horizontal="center" vertical="center" wrapText="1"/>
    </xf>
    <xf numFmtId="0" fontId="5" fillId="24" borderId="30" xfId="0" applyFont="1" applyFill="1" applyBorder="1" applyAlignment="1">
      <alignment horizontal="center" vertical="center" wrapText="1"/>
    </xf>
    <xf numFmtId="172" fontId="5" fillId="24" borderId="30" xfId="0" applyNumberFormat="1" applyFont="1" applyFill="1" applyBorder="1" applyAlignment="1">
      <alignment horizontal="center" vertical="center" wrapText="1"/>
    </xf>
    <xf numFmtId="173" fontId="25" fillId="24" borderId="30" xfId="0" applyNumberFormat="1" applyFont="1" applyFill="1" applyBorder="1" applyAlignment="1">
      <alignment horizontal="center" vertical="center" wrapText="1"/>
    </xf>
    <xf numFmtId="0" fontId="11" fillId="24" borderId="30" xfId="0" applyFont="1" applyFill="1" applyBorder="1" applyAlignment="1">
      <alignment horizontal="center" vertical="center" wrapText="1"/>
    </xf>
    <xf numFmtId="172" fontId="5" fillId="24" borderId="0" xfId="0" applyNumberFormat="1" applyFont="1" applyFill="1" applyBorder="1" applyAlignment="1">
      <alignment horizontal="center" vertical="center"/>
    </xf>
    <xf numFmtId="0" fontId="7" fillId="24" borderId="31" xfId="0" applyFont="1" applyFill="1" applyBorder="1" applyAlignment="1">
      <alignment horizontal="center" vertical="center" wrapText="1"/>
    </xf>
    <xf numFmtId="0" fontId="6" fillId="24" borderId="31" xfId="0" applyFont="1" applyFill="1" applyBorder="1" applyAlignment="1">
      <alignment horizontal="center" vertical="center" wrapText="1"/>
    </xf>
    <xf numFmtId="172" fontId="18" fillId="24" borderId="32" xfId="0" applyNumberFormat="1" applyFont="1" applyFill="1" applyBorder="1" applyAlignment="1">
      <alignment horizontal="center" vertical="center" wrapText="1"/>
    </xf>
    <xf numFmtId="0" fontId="7" fillId="24" borderId="33" xfId="0" applyFont="1" applyFill="1" applyBorder="1" applyAlignment="1">
      <alignment horizontal="center" vertical="center" wrapText="1"/>
    </xf>
    <xf numFmtId="172" fontId="7" fillId="24" borderId="33" xfId="0" applyNumberFormat="1" applyFont="1" applyFill="1" applyBorder="1" applyAlignment="1">
      <alignment horizontal="center" vertical="center" wrapText="1"/>
    </xf>
    <xf numFmtId="0" fontId="6" fillId="24" borderId="33" xfId="0" applyFont="1" applyFill="1" applyBorder="1" applyAlignment="1">
      <alignment horizontal="center" vertical="center" wrapText="1"/>
    </xf>
    <xf numFmtId="1" fontId="7" fillId="24" borderId="34" xfId="0" applyNumberFormat="1" applyFont="1" applyFill="1" applyBorder="1" applyAlignment="1">
      <alignment horizontal="center" vertical="center" wrapText="1"/>
    </xf>
    <xf numFmtId="172" fontId="18" fillId="24" borderId="35" xfId="0" applyNumberFormat="1" applyFont="1" applyFill="1" applyBorder="1" applyAlignment="1">
      <alignment horizontal="center" vertical="center" wrapText="1"/>
    </xf>
    <xf numFmtId="0" fontId="7" fillId="24" borderId="26" xfId="0" applyFont="1" applyFill="1" applyBorder="1" applyAlignment="1">
      <alignment horizontal="center" vertical="center" wrapText="1"/>
    </xf>
    <xf numFmtId="172" fontId="7" fillId="24" borderId="26" xfId="0" applyNumberFormat="1" applyFont="1" applyFill="1" applyBorder="1" applyAlignment="1">
      <alignment horizontal="center" vertical="center" wrapText="1"/>
    </xf>
    <xf numFmtId="0" fontId="6" fillId="24" borderId="26" xfId="0" applyFont="1" applyFill="1" applyBorder="1" applyAlignment="1">
      <alignment horizontal="center" vertical="center" wrapText="1"/>
    </xf>
    <xf numFmtId="1" fontId="7" fillId="24" borderId="36" xfId="0" applyNumberFormat="1" applyFont="1" applyFill="1" applyBorder="1" applyAlignment="1">
      <alignment horizontal="center" vertical="center" wrapText="1"/>
    </xf>
    <xf numFmtId="172" fontId="18" fillId="24" borderId="37" xfId="0" applyNumberFormat="1" applyFont="1" applyFill="1" applyBorder="1" applyAlignment="1">
      <alignment horizontal="center" vertical="center" wrapText="1"/>
    </xf>
    <xf numFmtId="0" fontId="7" fillId="24" borderId="38" xfId="0" applyFont="1" applyFill="1" applyBorder="1" applyAlignment="1">
      <alignment horizontal="center" vertical="center" wrapText="1"/>
    </xf>
    <xf numFmtId="0" fontId="6" fillId="24" borderId="38" xfId="0" applyFont="1" applyFill="1" applyBorder="1" applyAlignment="1">
      <alignment horizontal="center" vertical="center" wrapText="1"/>
    </xf>
    <xf numFmtId="0" fontId="15" fillId="24" borderId="39" xfId="0" applyFont="1" applyFill="1" applyBorder="1" applyAlignment="1">
      <alignment horizontal="center" wrapText="1"/>
    </xf>
    <xf numFmtId="0" fontId="7" fillId="24" borderId="40" xfId="0" applyFont="1" applyFill="1" applyBorder="1" applyAlignment="1">
      <alignment horizontal="center" vertical="center" wrapText="1"/>
    </xf>
    <xf numFmtId="172" fontId="7" fillId="24" borderId="40" xfId="0" applyNumberFormat="1" applyFont="1" applyFill="1" applyBorder="1" applyAlignment="1">
      <alignment horizontal="center" vertical="center" wrapText="1"/>
    </xf>
    <xf numFmtId="0" fontId="6" fillId="24" borderId="40" xfId="0" applyFont="1" applyFill="1" applyBorder="1" applyAlignment="1">
      <alignment horizontal="center" vertical="center" wrapText="1"/>
    </xf>
    <xf numFmtId="1" fontId="7" fillId="24" borderId="41" xfId="0" applyNumberFormat="1" applyFont="1" applyFill="1" applyBorder="1" applyAlignment="1">
      <alignment horizontal="center" vertical="center" wrapText="1"/>
    </xf>
    <xf numFmtId="172" fontId="18" fillId="24" borderId="42" xfId="0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top" wrapText="1"/>
    </xf>
    <xf numFmtId="0" fontId="7" fillId="24" borderId="43" xfId="0" applyFont="1" applyFill="1" applyBorder="1" applyAlignment="1">
      <alignment horizontal="center" vertical="center" wrapText="1"/>
    </xf>
    <xf numFmtId="0" fontId="6" fillId="24" borderId="43" xfId="0" applyFont="1" applyFill="1" applyBorder="1" applyAlignment="1">
      <alignment horizontal="center" vertical="center" wrapText="1"/>
    </xf>
    <xf numFmtId="172" fontId="18" fillId="24" borderId="44" xfId="0" applyNumberFormat="1" applyFont="1" applyFill="1" applyBorder="1" applyAlignment="1">
      <alignment horizontal="center" vertical="center" wrapText="1"/>
    </xf>
    <xf numFmtId="172" fontId="18" fillId="24" borderId="45" xfId="0" applyNumberFormat="1" applyFont="1" applyFill="1" applyBorder="1" applyAlignment="1">
      <alignment horizontal="center" vertical="center" wrapText="1"/>
    </xf>
    <xf numFmtId="0" fontId="7" fillId="24" borderId="46" xfId="0" applyFont="1" applyFill="1" applyBorder="1" applyAlignment="1">
      <alignment horizontal="center" vertical="center" wrapText="1"/>
    </xf>
    <xf numFmtId="172" fontId="18" fillId="24" borderId="47" xfId="0" applyNumberFormat="1" applyFont="1" applyFill="1" applyBorder="1" applyAlignment="1">
      <alignment horizontal="center" vertical="center" wrapText="1"/>
    </xf>
    <xf numFmtId="2" fontId="7" fillId="24" borderId="26" xfId="0" applyNumberFormat="1" applyFont="1" applyFill="1" applyBorder="1" applyAlignment="1">
      <alignment horizontal="center" vertical="center" wrapText="1"/>
    </xf>
    <xf numFmtId="0" fontId="6" fillId="24" borderId="26" xfId="0" applyNumberFormat="1" applyFont="1" applyFill="1" applyBorder="1" applyAlignment="1">
      <alignment horizontal="center" vertical="center" wrapText="1"/>
    </xf>
    <xf numFmtId="0" fontId="7" fillId="24" borderId="48" xfId="0" applyFont="1" applyFill="1" applyBorder="1" applyAlignment="1">
      <alignment horizontal="center" vertical="center" wrapText="1"/>
    </xf>
    <xf numFmtId="172" fontId="7" fillId="24" borderId="49" xfId="0" applyNumberFormat="1" applyFont="1" applyFill="1" applyBorder="1" applyAlignment="1">
      <alignment horizontal="center" vertical="center" wrapText="1"/>
    </xf>
    <xf numFmtId="0" fontId="6" fillId="24" borderId="49" xfId="0" applyFont="1" applyFill="1" applyBorder="1" applyAlignment="1">
      <alignment horizontal="center" vertical="center" wrapText="1"/>
    </xf>
    <xf numFmtId="1" fontId="7" fillId="24" borderId="50" xfId="0" applyNumberFormat="1" applyFont="1" applyFill="1" applyBorder="1" applyAlignment="1">
      <alignment horizontal="center" vertical="center" wrapText="1"/>
    </xf>
    <xf numFmtId="172" fontId="18" fillId="24" borderId="51" xfId="0" applyNumberFormat="1" applyFont="1" applyFill="1" applyBorder="1" applyAlignment="1">
      <alignment horizontal="center" vertical="center" wrapText="1"/>
    </xf>
    <xf numFmtId="4" fontId="6" fillId="24" borderId="52" xfId="0" applyNumberFormat="1" applyFont="1" applyFill="1" applyBorder="1" applyAlignment="1">
      <alignment vertical="center"/>
    </xf>
    <xf numFmtId="4" fontId="6" fillId="24" borderId="49" xfId="0" applyNumberFormat="1" applyFont="1" applyFill="1" applyBorder="1" applyAlignment="1">
      <alignment vertical="center"/>
    </xf>
    <xf numFmtId="0" fontId="7" fillId="24" borderId="53" xfId="0" applyFont="1" applyFill="1" applyBorder="1" applyAlignment="1">
      <alignment horizontal="center" vertical="center" wrapText="1"/>
    </xf>
    <xf numFmtId="172" fontId="7" fillId="24" borderId="54" xfId="0" applyNumberFormat="1" applyFont="1" applyFill="1" applyBorder="1" applyAlignment="1">
      <alignment horizontal="center" vertical="center" wrapText="1"/>
    </xf>
    <xf numFmtId="0" fontId="6" fillId="24" borderId="53" xfId="0" applyFont="1" applyFill="1" applyBorder="1" applyAlignment="1">
      <alignment horizontal="center" vertical="center" wrapText="1"/>
    </xf>
    <xf numFmtId="172" fontId="18" fillId="24" borderId="55" xfId="0" applyNumberFormat="1" applyFont="1" applyFill="1" applyBorder="1" applyAlignment="1">
      <alignment horizontal="center" vertical="center" wrapText="1"/>
    </xf>
    <xf numFmtId="0" fontId="0" fillId="24" borderId="22" xfId="0" applyFill="1" applyBorder="1" applyAlignment="1">
      <alignment/>
    </xf>
    <xf numFmtId="0" fontId="0" fillId="24" borderId="0" xfId="0" applyFill="1" applyBorder="1" applyAlignment="1">
      <alignment/>
    </xf>
    <xf numFmtId="172" fontId="7" fillId="24" borderId="56" xfId="0" applyNumberFormat="1" applyFont="1" applyFill="1" applyBorder="1" applyAlignment="1">
      <alignment horizontal="center" vertical="center" wrapText="1"/>
    </xf>
    <xf numFmtId="173" fontId="6" fillId="24" borderId="27" xfId="0" applyNumberFormat="1" applyFont="1" applyFill="1" applyBorder="1" applyAlignment="1">
      <alignment horizontal="center" vertical="center" wrapText="1"/>
    </xf>
    <xf numFmtId="172" fontId="7" fillId="24" borderId="27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/>
    </xf>
    <xf numFmtId="0" fontId="7" fillId="24" borderId="49" xfId="0" applyFont="1" applyFill="1" applyBorder="1" applyAlignment="1">
      <alignment horizontal="center" vertical="center" wrapText="1"/>
    </xf>
    <xf numFmtId="172" fontId="7" fillId="24" borderId="48" xfId="0" applyNumberFormat="1" applyFont="1" applyFill="1" applyBorder="1" applyAlignment="1">
      <alignment horizontal="center" vertical="center" wrapText="1"/>
    </xf>
    <xf numFmtId="2" fontId="6" fillId="24" borderId="57" xfId="0" applyNumberFormat="1" applyFont="1" applyFill="1" applyBorder="1" applyAlignment="1">
      <alignment horizontal="center" vertical="center" wrapText="1"/>
    </xf>
    <xf numFmtId="0" fontId="7" fillId="24" borderId="57" xfId="0" applyFont="1" applyFill="1" applyBorder="1" applyAlignment="1">
      <alignment horizontal="center" vertical="center" wrapText="1"/>
    </xf>
    <xf numFmtId="174" fontId="6" fillId="24" borderId="0" xfId="0" applyNumberFormat="1" applyFont="1" applyFill="1" applyBorder="1" applyAlignment="1">
      <alignment horizontal="right" vertical="center"/>
    </xf>
    <xf numFmtId="0" fontId="6" fillId="24" borderId="0" xfId="0" applyFont="1" applyFill="1" applyBorder="1" applyAlignment="1">
      <alignment vertical="center"/>
    </xf>
    <xf numFmtId="0" fontId="12" fillId="24" borderId="0" xfId="0" applyFont="1" applyFill="1" applyAlignment="1">
      <alignment vertical="center"/>
    </xf>
    <xf numFmtId="0" fontId="14" fillId="24" borderId="0" xfId="0" applyFont="1" applyFill="1" applyBorder="1" applyAlignment="1">
      <alignment vertical="top" wrapText="1"/>
    </xf>
    <xf numFmtId="172" fontId="6" fillId="24" borderId="58" xfId="0" applyNumberFormat="1" applyFont="1" applyFill="1" applyBorder="1" applyAlignment="1">
      <alignment horizontal="right" vertical="center" wrapText="1"/>
    </xf>
    <xf numFmtId="0" fontId="61" fillId="24" borderId="0" xfId="233" applyFont="1" applyFill="1" applyBorder="1" applyAlignment="1">
      <alignment vertical="center" wrapText="1"/>
      <protection/>
    </xf>
    <xf numFmtId="0" fontId="63" fillId="24" borderId="0" xfId="233" applyFont="1" applyFill="1" applyBorder="1" applyAlignment="1">
      <alignment vertical="center" wrapText="1"/>
      <protection/>
    </xf>
    <xf numFmtId="0" fontId="11" fillId="24" borderId="59" xfId="233" applyFont="1" applyFill="1" applyBorder="1" applyAlignment="1">
      <alignment horizontal="center" vertical="center"/>
      <protection/>
    </xf>
    <xf numFmtId="0" fontId="11" fillId="24" borderId="60" xfId="233" applyFont="1" applyFill="1" applyBorder="1" applyAlignment="1">
      <alignment horizontal="center" vertical="center"/>
      <protection/>
    </xf>
    <xf numFmtId="0" fontId="11" fillId="24" borderId="61" xfId="233" applyFont="1" applyFill="1" applyBorder="1" applyAlignment="1">
      <alignment horizontal="center" vertical="center"/>
      <protection/>
    </xf>
    <xf numFmtId="0" fontId="19" fillId="24" borderId="62" xfId="233" applyFont="1" applyFill="1" applyBorder="1" applyAlignment="1">
      <alignment horizontal="center" vertical="center"/>
      <protection/>
    </xf>
    <xf numFmtId="172" fontId="5" fillId="24" borderId="20" xfId="233" applyNumberFormat="1" applyFont="1" applyFill="1" applyBorder="1" applyAlignment="1">
      <alignment horizontal="center" vertical="center"/>
      <protection/>
    </xf>
    <xf numFmtId="3" fontId="19" fillId="24" borderId="20" xfId="233" applyNumberFormat="1" applyFont="1" applyFill="1" applyBorder="1" applyAlignment="1">
      <alignment horizontal="center" vertical="center"/>
      <protection/>
    </xf>
    <xf numFmtId="172" fontId="5" fillId="24" borderId="40" xfId="233" applyNumberFormat="1" applyFont="1" applyFill="1" applyBorder="1" applyAlignment="1">
      <alignment horizontal="center" vertical="center"/>
      <protection/>
    </xf>
    <xf numFmtId="172" fontId="5" fillId="24" borderId="63" xfId="233" applyNumberFormat="1" applyFont="1" applyFill="1" applyBorder="1" applyAlignment="1">
      <alignment horizontal="center" vertical="center"/>
      <protection/>
    </xf>
    <xf numFmtId="172" fontId="5" fillId="24" borderId="30" xfId="233" applyNumberFormat="1" applyFont="1" applyFill="1" applyBorder="1" applyAlignment="1">
      <alignment horizontal="center" vertical="center"/>
      <protection/>
    </xf>
    <xf numFmtId="3" fontId="19" fillId="24" borderId="30" xfId="233" applyNumberFormat="1" applyFont="1" applyFill="1" applyBorder="1" applyAlignment="1">
      <alignment horizontal="center" vertical="center"/>
      <protection/>
    </xf>
    <xf numFmtId="172" fontId="5" fillId="24" borderId="64" xfId="233" applyNumberFormat="1" applyFont="1" applyFill="1" applyBorder="1" applyAlignment="1">
      <alignment horizontal="center" vertical="center"/>
      <protection/>
    </xf>
    <xf numFmtId="172" fontId="5" fillId="24" borderId="26" xfId="233" applyNumberFormat="1" applyFont="1" applyFill="1" applyBorder="1" applyAlignment="1">
      <alignment horizontal="center" vertical="center"/>
      <protection/>
    </xf>
    <xf numFmtId="172" fontId="5" fillId="24" borderId="23" xfId="233" applyNumberFormat="1" applyFont="1" applyFill="1" applyBorder="1" applyAlignment="1">
      <alignment horizontal="center" vertical="center"/>
      <protection/>
    </xf>
    <xf numFmtId="3" fontId="19" fillId="24" borderId="23" xfId="233" applyNumberFormat="1" applyFont="1" applyFill="1" applyBorder="1" applyAlignment="1">
      <alignment horizontal="center" vertical="center"/>
      <protection/>
    </xf>
    <xf numFmtId="172" fontId="5" fillId="24" borderId="65" xfId="233" applyNumberFormat="1" applyFont="1" applyFill="1" applyBorder="1" applyAlignment="1">
      <alignment horizontal="center" vertical="center"/>
      <protection/>
    </xf>
    <xf numFmtId="1" fontId="66" fillId="24" borderId="23" xfId="233" applyNumberFormat="1" applyFont="1" applyFill="1" applyBorder="1" applyAlignment="1">
      <alignment horizontal="center" vertical="center"/>
      <protection/>
    </xf>
    <xf numFmtId="1" fontId="66" fillId="24" borderId="30" xfId="233" applyNumberFormat="1" applyFont="1" applyFill="1" applyBorder="1" applyAlignment="1">
      <alignment horizontal="center" vertical="center"/>
      <protection/>
    </xf>
    <xf numFmtId="0" fontId="19" fillId="24" borderId="66" xfId="233" applyFont="1" applyFill="1" applyBorder="1" applyAlignment="1">
      <alignment horizontal="center" vertical="center"/>
      <protection/>
    </xf>
    <xf numFmtId="172" fontId="5" fillId="24" borderId="53" xfId="233" applyNumberFormat="1" applyFont="1" applyFill="1" applyBorder="1" applyAlignment="1">
      <alignment horizontal="center" vertical="center"/>
      <protection/>
    </xf>
    <xf numFmtId="3" fontId="19" fillId="24" borderId="53" xfId="233" applyNumberFormat="1" applyFont="1" applyFill="1" applyBorder="1" applyAlignment="1">
      <alignment horizontal="center" vertical="center"/>
      <protection/>
    </xf>
    <xf numFmtId="1" fontId="66" fillId="24" borderId="53" xfId="233" applyNumberFormat="1" applyFont="1" applyFill="1" applyBorder="1" applyAlignment="1">
      <alignment horizontal="center" vertical="center"/>
      <protection/>
    </xf>
    <xf numFmtId="172" fontId="5" fillId="24" borderId="67" xfId="233" applyNumberFormat="1" applyFont="1" applyFill="1" applyBorder="1" applyAlignment="1">
      <alignment horizontal="center" vertical="center"/>
      <protection/>
    </xf>
    <xf numFmtId="172" fontId="5" fillId="24" borderId="49" xfId="233" applyNumberFormat="1" applyFont="1" applyFill="1" applyBorder="1" applyAlignment="1">
      <alignment horizontal="center" vertical="center"/>
      <protection/>
    </xf>
    <xf numFmtId="3" fontId="19" fillId="24" borderId="49" xfId="233" applyNumberFormat="1" applyFont="1" applyFill="1" applyBorder="1" applyAlignment="1">
      <alignment horizontal="center" vertical="center"/>
      <protection/>
    </xf>
    <xf numFmtId="1" fontId="66" fillId="24" borderId="49" xfId="233" applyNumberFormat="1" applyFont="1" applyFill="1" applyBorder="1" applyAlignment="1">
      <alignment horizontal="center" vertical="center"/>
      <protection/>
    </xf>
    <xf numFmtId="172" fontId="5" fillId="24" borderId="57" xfId="233" applyNumberFormat="1" applyFont="1" applyFill="1" applyBorder="1" applyAlignment="1">
      <alignment horizontal="center" vertical="center"/>
      <protection/>
    </xf>
    <xf numFmtId="172" fontId="5" fillId="24" borderId="68" xfId="233" applyNumberFormat="1" applyFont="1" applyFill="1" applyBorder="1" applyAlignment="1">
      <alignment horizontal="center" vertical="center"/>
      <protection/>
    </xf>
    <xf numFmtId="1" fontId="66" fillId="24" borderId="69" xfId="233" applyNumberFormat="1" applyFont="1" applyFill="1" applyBorder="1" applyAlignment="1">
      <alignment horizontal="center" vertical="center"/>
      <protection/>
    </xf>
    <xf numFmtId="1" fontId="66" fillId="24" borderId="20" xfId="233" applyNumberFormat="1" applyFont="1" applyFill="1" applyBorder="1" applyAlignment="1">
      <alignment horizontal="center" vertical="center"/>
      <protection/>
    </xf>
    <xf numFmtId="172" fontId="5" fillId="24" borderId="43" xfId="233" applyNumberFormat="1" applyFont="1" applyFill="1" applyBorder="1" applyAlignment="1">
      <alignment horizontal="center" vertical="center"/>
      <protection/>
    </xf>
    <xf numFmtId="172" fontId="5" fillId="24" borderId="70" xfId="233" applyNumberFormat="1" applyFont="1" applyFill="1" applyBorder="1" applyAlignment="1">
      <alignment horizontal="center" vertical="center"/>
      <protection/>
    </xf>
    <xf numFmtId="0" fontId="69" fillId="24" borderId="0" xfId="0" applyFont="1" applyFill="1" applyBorder="1" applyAlignment="1">
      <alignment vertical="center" wrapText="1"/>
    </xf>
    <xf numFmtId="0" fontId="70" fillId="24" borderId="0" xfId="0" applyFont="1" applyFill="1" applyBorder="1" applyAlignment="1">
      <alignment vertical="center" wrapText="1"/>
    </xf>
    <xf numFmtId="0" fontId="71" fillId="0" borderId="0" xfId="0" applyFont="1" applyAlignment="1">
      <alignment/>
    </xf>
    <xf numFmtId="0" fontId="31" fillId="24" borderId="0" xfId="0" applyFont="1" applyFill="1" applyAlignment="1">
      <alignment horizontal="center" vertical="center"/>
    </xf>
    <xf numFmtId="0" fontId="0" fillId="0" borderId="0" xfId="232" applyFill="1">
      <alignment/>
      <protection/>
    </xf>
    <xf numFmtId="0" fontId="5" fillId="0" borderId="0" xfId="231" applyFont="1" applyFill="1" applyAlignment="1">
      <alignment vertical="center"/>
      <protection/>
    </xf>
    <xf numFmtId="0" fontId="78" fillId="0" borderId="0" xfId="0" applyFont="1" applyAlignment="1">
      <alignment/>
    </xf>
    <xf numFmtId="0" fontId="32" fillId="24" borderId="71" xfId="235" applyFont="1" applyFill="1" applyBorder="1" applyAlignment="1">
      <alignment horizontal="center" vertical="center" wrapText="1"/>
      <protection/>
    </xf>
    <xf numFmtId="0" fontId="32" fillId="24" borderId="72" xfId="235" applyFont="1" applyFill="1" applyBorder="1" applyAlignment="1">
      <alignment horizontal="center" vertical="center" wrapText="1"/>
      <protection/>
    </xf>
    <xf numFmtId="0" fontId="15" fillId="24" borderId="73" xfId="235" applyFont="1" applyFill="1" applyBorder="1" applyAlignment="1">
      <alignment horizontal="center" vertical="center" wrapText="1"/>
      <protection/>
    </xf>
    <xf numFmtId="172" fontId="6" fillId="24" borderId="74" xfId="235" applyNumberFormat="1" applyFont="1" applyFill="1" applyBorder="1" applyAlignment="1">
      <alignment horizontal="center" vertical="center" wrapText="1"/>
      <protection/>
    </xf>
    <xf numFmtId="2" fontId="6" fillId="24" borderId="75" xfId="235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Alignment="1">
      <alignment/>
    </xf>
    <xf numFmtId="0" fontId="15" fillId="24" borderId="76" xfId="235" applyFont="1" applyFill="1" applyBorder="1" applyAlignment="1">
      <alignment horizontal="center" vertical="center" wrapText="1"/>
      <protection/>
    </xf>
    <xf numFmtId="172" fontId="6" fillId="24" borderId="77" xfId="235" applyNumberFormat="1" applyFont="1" applyFill="1" applyBorder="1" applyAlignment="1">
      <alignment horizontal="center" vertical="center" wrapText="1"/>
      <protection/>
    </xf>
    <xf numFmtId="2" fontId="6" fillId="24" borderId="78" xfId="235" applyNumberFormat="1" applyFont="1" applyFill="1" applyBorder="1" applyAlignment="1">
      <alignment horizontal="center" vertical="center" wrapText="1"/>
      <protection/>
    </xf>
    <xf numFmtId="172" fontId="6" fillId="24" borderId="79" xfId="235" applyNumberFormat="1" applyFont="1" applyFill="1" applyBorder="1" applyAlignment="1">
      <alignment horizontal="center" vertical="center" wrapText="1"/>
      <protection/>
    </xf>
    <xf numFmtId="0" fontId="15" fillId="24" borderId="80" xfId="235" applyFont="1" applyFill="1" applyBorder="1" applyAlignment="1">
      <alignment horizontal="center" vertical="center" wrapText="1"/>
      <protection/>
    </xf>
    <xf numFmtId="172" fontId="6" fillId="24" borderId="81" xfId="235" applyNumberFormat="1" applyFont="1" applyFill="1" applyBorder="1" applyAlignment="1">
      <alignment horizontal="center" vertical="center" wrapText="1"/>
      <protection/>
    </xf>
    <xf numFmtId="2" fontId="6" fillId="24" borderId="81" xfId="235" applyNumberFormat="1" applyFont="1" applyFill="1" applyBorder="1" applyAlignment="1">
      <alignment horizontal="center" vertical="center" wrapText="1"/>
      <protection/>
    </xf>
    <xf numFmtId="0" fontId="15" fillId="24" borderId="82" xfId="235" applyFont="1" applyFill="1" applyBorder="1" applyAlignment="1">
      <alignment horizontal="center" vertical="center" wrapText="1"/>
      <protection/>
    </xf>
    <xf numFmtId="2" fontId="6" fillId="24" borderId="83" xfId="235" applyNumberFormat="1" applyFont="1" applyFill="1" applyBorder="1" applyAlignment="1">
      <alignment horizontal="center" vertical="center" wrapText="1"/>
      <protection/>
    </xf>
    <xf numFmtId="2" fontId="6" fillId="24" borderId="84" xfId="235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>
      <alignment horizontal="center" vertical="top" wrapText="1"/>
    </xf>
    <xf numFmtId="0" fontId="0" fillId="24" borderId="0" xfId="230" applyFill="1">
      <alignment/>
      <protection/>
    </xf>
    <xf numFmtId="0" fontId="0" fillId="0" borderId="0" xfId="230">
      <alignment/>
      <protection/>
    </xf>
    <xf numFmtId="0" fontId="6" fillId="0" borderId="0" xfId="231" applyFont="1" applyFill="1" applyBorder="1" applyAlignment="1">
      <alignment vertical="center"/>
      <protection/>
    </xf>
    <xf numFmtId="0" fontId="9" fillId="0" borderId="0" xfId="231" applyFont="1" applyFill="1" applyAlignment="1">
      <alignment vertical="center" wrapText="1"/>
      <protection/>
    </xf>
    <xf numFmtId="0" fontId="5" fillId="24" borderId="0" xfId="231" applyFont="1" applyFill="1" applyAlignment="1">
      <alignment vertical="center"/>
      <protection/>
    </xf>
    <xf numFmtId="0" fontId="11" fillId="0" borderId="0" xfId="231" applyFont="1" applyFill="1" applyAlignment="1">
      <alignment vertical="center" wrapText="1"/>
      <protection/>
    </xf>
    <xf numFmtId="0" fontId="0" fillId="0" borderId="0" xfId="230" applyFill="1">
      <alignment/>
      <protection/>
    </xf>
    <xf numFmtId="0" fontId="67" fillId="0" borderId="58" xfId="230" applyFont="1" applyBorder="1" applyAlignment="1">
      <alignment horizontal="center" wrapText="1"/>
      <protection/>
    </xf>
    <xf numFmtId="0" fontId="67" fillId="0" borderId="85" xfId="230" applyFont="1" applyBorder="1" applyAlignment="1">
      <alignment horizontal="center" wrapText="1"/>
      <protection/>
    </xf>
    <xf numFmtId="0" fontId="67" fillId="0" borderId="86" xfId="230" applyFont="1" applyBorder="1" applyAlignment="1">
      <alignment horizontal="center" wrapText="1"/>
      <protection/>
    </xf>
    <xf numFmtId="0" fontId="32" fillId="24" borderId="87" xfId="236" applyFont="1" applyFill="1" applyBorder="1" applyAlignment="1">
      <alignment horizontal="center" vertical="center" wrapText="1"/>
      <protection/>
    </xf>
    <xf numFmtId="0" fontId="32" fillId="24" borderId="85" xfId="236" applyFont="1" applyFill="1" applyBorder="1" applyAlignment="1">
      <alignment horizontal="center" vertical="center" wrapText="1"/>
      <protection/>
    </xf>
    <xf numFmtId="0" fontId="36" fillId="24" borderId="86" xfId="236" applyFont="1" applyFill="1" applyBorder="1" applyAlignment="1">
      <alignment horizontal="center" vertical="center" wrapText="1"/>
      <protection/>
    </xf>
    <xf numFmtId="0" fontId="0" fillId="0" borderId="0" xfId="230" applyAlignment="1">
      <alignment wrapText="1"/>
      <protection/>
    </xf>
    <xf numFmtId="0" fontId="0" fillId="0" borderId="22" xfId="230" applyFont="1" applyBorder="1" applyAlignment="1">
      <alignment horizontal="center" wrapText="1"/>
      <protection/>
    </xf>
    <xf numFmtId="0" fontId="0" fillId="0" borderId="53" xfId="230" applyFont="1" applyBorder="1" applyAlignment="1">
      <alignment horizontal="center" wrapText="1"/>
      <protection/>
    </xf>
    <xf numFmtId="0" fontId="0" fillId="0" borderId="39" xfId="230" applyFont="1" applyBorder="1" applyAlignment="1">
      <alignment horizontal="center" wrapText="1"/>
      <protection/>
    </xf>
    <xf numFmtId="0" fontId="31" fillId="24" borderId="0" xfId="236" applyFont="1" applyFill="1" applyBorder="1" applyAlignment="1">
      <alignment horizontal="center" vertical="center" wrapText="1"/>
      <protection/>
    </xf>
    <xf numFmtId="0" fontId="31" fillId="24" borderId="53" xfId="236" applyFont="1" applyFill="1" applyBorder="1" applyAlignment="1">
      <alignment horizontal="center" vertical="center" wrapText="1"/>
      <protection/>
    </xf>
    <xf numFmtId="0" fontId="65" fillId="24" borderId="39" xfId="236" applyFont="1" applyFill="1" applyBorder="1" applyAlignment="1">
      <alignment horizontal="center" vertical="center" wrapText="1"/>
      <protection/>
    </xf>
    <xf numFmtId="0" fontId="0" fillId="0" borderId="0" xfId="230" applyFont="1" applyAlignment="1">
      <alignment wrapText="1"/>
      <protection/>
    </xf>
    <xf numFmtId="0" fontId="67" fillId="0" borderId="88" xfId="230" applyFont="1" applyBorder="1" applyAlignment="1">
      <alignment horizontal="center"/>
      <protection/>
    </xf>
    <xf numFmtId="0" fontId="0" fillId="0" borderId="89" xfId="230" applyFont="1" applyBorder="1" applyAlignment="1">
      <alignment horizontal="center" vertical="center"/>
      <protection/>
    </xf>
    <xf numFmtId="0" fontId="0" fillId="0" borderId="90" xfId="230" applyFont="1" applyBorder="1" applyAlignment="1">
      <alignment horizontal="center" vertical="center"/>
      <protection/>
    </xf>
    <xf numFmtId="194" fontId="0" fillId="0" borderId="0" xfId="230" applyNumberFormat="1">
      <alignment/>
      <protection/>
    </xf>
    <xf numFmtId="0" fontId="67" fillId="0" borderId="58" xfId="230" applyFont="1" applyBorder="1" applyAlignment="1">
      <alignment horizontal="center"/>
      <protection/>
    </xf>
    <xf numFmtId="0" fontId="0" fillId="0" borderId="91" xfId="230" applyFont="1" applyBorder="1" applyAlignment="1">
      <alignment horizontal="center" vertical="center"/>
      <protection/>
    </xf>
    <xf numFmtId="0" fontId="0" fillId="0" borderId="86" xfId="230" applyFont="1" applyBorder="1" applyAlignment="1">
      <alignment horizontal="center" vertical="center"/>
      <protection/>
    </xf>
    <xf numFmtId="0" fontId="67" fillId="0" borderId="92" xfId="230" applyFont="1" applyBorder="1" applyAlignment="1">
      <alignment horizontal="center"/>
      <protection/>
    </xf>
    <xf numFmtId="0" fontId="0" fillId="0" borderId="93" xfId="230" applyFont="1" applyBorder="1" applyAlignment="1">
      <alignment horizontal="center" vertical="center"/>
      <protection/>
    </xf>
    <xf numFmtId="0" fontId="0" fillId="0" borderId="94" xfId="230" applyFont="1" applyBorder="1" applyAlignment="1">
      <alignment horizontal="center" vertical="center"/>
      <protection/>
    </xf>
    <xf numFmtId="0" fontId="67" fillId="0" borderId="95" xfId="230" applyFont="1" applyBorder="1" applyAlignment="1">
      <alignment horizontal="center"/>
      <protection/>
    </xf>
    <xf numFmtId="0" fontId="0" fillId="0" borderId="96" xfId="230" applyFont="1" applyBorder="1" applyAlignment="1">
      <alignment horizontal="center" vertical="center"/>
      <protection/>
    </xf>
    <xf numFmtId="0" fontId="0" fillId="0" borderId="97" xfId="230" applyFont="1" applyBorder="1" applyAlignment="1">
      <alignment horizontal="center" vertical="center"/>
      <protection/>
    </xf>
    <xf numFmtId="0" fontId="67" fillId="0" borderId="98" xfId="230" applyFont="1" applyBorder="1" applyAlignment="1">
      <alignment horizontal="center"/>
      <protection/>
    </xf>
    <xf numFmtId="0" fontId="0" fillId="0" borderId="99" xfId="230" applyFont="1" applyBorder="1" applyAlignment="1">
      <alignment horizontal="center" vertical="center"/>
      <protection/>
    </xf>
    <xf numFmtId="0" fontId="0" fillId="0" borderId="100" xfId="230" applyFont="1" applyBorder="1" applyAlignment="1">
      <alignment horizontal="center" vertical="center"/>
      <protection/>
    </xf>
    <xf numFmtId="4" fontId="32" fillId="24" borderId="0" xfId="0" applyNumberFormat="1" applyFont="1" applyFill="1" applyAlignment="1">
      <alignment horizontal="right" vertical="center"/>
    </xf>
    <xf numFmtId="0" fontId="32" fillId="24" borderId="49" xfId="0" applyFont="1" applyFill="1" applyBorder="1" applyAlignment="1">
      <alignment horizontal="center" vertical="center" wrapText="1"/>
    </xf>
    <xf numFmtId="0" fontId="32" fillId="24" borderId="57" xfId="0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center" vertical="center" wrapText="1"/>
    </xf>
    <xf numFmtId="172" fontId="22" fillId="24" borderId="65" xfId="0" applyNumberFormat="1" applyFont="1" applyFill="1" applyBorder="1" applyAlignment="1">
      <alignment horizontal="center" vertical="center" wrapText="1"/>
    </xf>
    <xf numFmtId="0" fontId="65" fillId="24" borderId="23" xfId="0" applyFont="1" applyFill="1" applyBorder="1" applyAlignment="1">
      <alignment horizontal="center" vertical="center" wrapText="1"/>
    </xf>
    <xf numFmtId="172" fontId="64" fillId="24" borderId="101" xfId="0" applyNumberFormat="1" applyFont="1" applyFill="1" applyBorder="1" applyAlignment="1">
      <alignment horizontal="center" vertical="center" wrapText="1"/>
    </xf>
    <xf numFmtId="2" fontId="41" fillId="0" borderId="23" xfId="0" applyNumberFormat="1" applyFont="1" applyBorder="1" applyAlignment="1">
      <alignment horizontal="center" vertical="center"/>
    </xf>
    <xf numFmtId="2" fontId="41" fillId="0" borderId="65" xfId="0" applyNumberFormat="1" applyFont="1" applyBorder="1" applyAlignment="1">
      <alignment horizontal="center" vertical="center"/>
    </xf>
    <xf numFmtId="0" fontId="22" fillId="24" borderId="26" xfId="0" applyFont="1" applyFill="1" applyBorder="1" applyAlignment="1">
      <alignment horizontal="center" vertical="center" wrapText="1"/>
    </xf>
    <xf numFmtId="172" fontId="22" fillId="24" borderId="27" xfId="0" applyNumberFormat="1" applyFont="1" applyFill="1" applyBorder="1" applyAlignment="1">
      <alignment horizontal="center" vertical="center" wrapText="1"/>
    </xf>
    <xf numFmtId="0" fontId="65" fillId="24" borderId="26" xfId="0" applyFont="1" applyFill="1" applyBorder="1" applyAlignment="1">
      <alignment horizontal="center" vertical="center" wrapText="1"/>
    </xf>
    <xf numFmtId="172" fontId="64" fillId="24" borderId="56" xfId="0" applyNumberFormat="1" applyFont="1" applyFill="1" applyBorder="1" applyAlignment="1">
      <alignment horizontal="center" vertical="center" wrapText="1"/>
    </xf>
    <xf numFmtId="2" fontId="41" fillId="0" borderId="26" xfId="0" applyNumberFormat="1" applyFont="1" applyBorder="1" applyAlignment="1">
      <alignment horizontal="center" vertical="center"/>
    </xf>
    <xf numFmtId="2" fontId="41" fillId="0" borderId="63" xfId="0" applyNumberFormat="1" applyFont="1" applyBorder="1" applyAlignment="1">
      <alignment horizontal="center" vertical="center"/>
    </xf>
    <xf numFmtId="0" fontId="22" fillId="24" borderId="43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65" fillId="24" borderId="30" xfId="0" applyFont="1" applyFill="1" applyBorder="1" applyAlignment="1">
      <alignment horizontal="center" vertical="center" wrapText="1"/>
    </xf>
    <xf numFmtId="172" fontId="64" fillId="24" borderId="102" xfId="0" applyNumberFormat="1" applyFont="1" applyFill="1" applyBorder="1" applyAlignment="1">
      <alignment horizontal="center" vertical="center" wrapText="1"/>
    </xf>
    <xf numFmtId="2" fontId="41" fillId="0" borderId="30" xfId="0" applyNumberFormat="1" applyFont="1" applyBorder="1" applyAlignment="1">
      <alignment horizontal="center" vertical="center"/>
    </xf>
    <xf numFmtId="2" fontId="41" fillId="0" borderId="57" xfId="0" applyNumberFormat="1" applyFont="1" applyBorder="1" applyAlignment="1">
      <alignment horizontal="center" vertical="center"/>
    </xf>
    <xf numFmtId="0" fontId="22" fillId="24" borderId="53" xfId="0" applyFont="1" applyFill="1" applyBorder="1" applyAlignment="1">
      <alignment horizontal="center" vertical="center" wrapText="1"/>
    </xf>
    <xf numFmtId="0" fontId="22" fillId="24" borderId="67" xfId="0" applyFont="1" applyFill="1" applyBorder="1" applyAlignment="1">
      <alignment horizontal="center" vertical="center" wrapText="1"/>
    </xf>
    <xf numFmtId="0" fontId="65" fillId="24" borderId="40" xfId="0" applyFont="1" applyFill="1" applyBorder="1" applyAlignment="1">
      <alignment horizontal="center" vertical="center" wrapText="1"/>
    </xf>
    <xf numFmtId="172" fontId="64" fillId="24" borderId="46" xfId="0" applyNumberFormat="1" applyFont="1" applyFill="1" applyBorder="1" applyAlignment="1">
      <alignment horizontal="center" vertical="center" wrapText="1"/>
    </xf>
    <xf numFmtId="2" fontId="41" fillId="0" borderId="40" xfId="0" applyNumberFormat="1" applyFont="1" applyBorder="1" applyAlignment="1">
      <alignment horizontal="center" vertical="center"/>
    </xf>
    <xf numFmtId="0" fontId="22" fillId="24" borderId="70" xfId="0" applyFont="1" applyFill="1" applyBorder="1" applyAlignment="1">
      <alignment horizontal="center" vertical="center" wrapText="1"/>
    </xf>
    <xf numFmtId="0" fontId="22" fillId="24" borderId="64" xfId="0" applyFont="1" applyFill="1" applyBorder="1" applyAlignment="1">
      <alignment horizontal="center" vertical="center" wrapText="1"/>
    </xf>
    <xf numFmtId="2" fontId="41" fillId="0" borderId="64" xfId="0" applyNumberFormat="1" applyFont="1" applyBorder="1" applyAlignment="1">
      <alignment horizontal="center" vertical="center"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1" fillId="0" borderId="0" xfId="175" applyAlignment="1">
      <alignment/>
    </xf>
    <xf numFmtId="0" fontId="72" fillId="0" borderId="0" xfId="0" applyFont="1" applyAlignment="1">
      <alignment horizontal="center"/>
    </xf>
    <xf numFmtId="172" fontId="66" fillId="24" borderId="31" xfId="233" applyNumberFormat="1" applyFont="1" applyFill="1" applyBorder="1" applyAlignment="1">
      <alignment horizontal="center" vertical="center"/>
      <protection/>
    </xf>
    <xf numFmtId="172" fontId="5" fillId="24" borderId="38" xfId="233" applyNumberFormat="1" applyFont="1" applyFill="1" applyBorder="1" applyAlignment="1">
      <alignment horizontal="center" vertical="center"/>
      <protection/>
    </xf>
    <xf numFmtId="172" fontId="66" fillId="24" borderId="103" xfId="233" applyNumberFormat="1" applyFont="1" applyFill="1" applyBorder="1" applyAlignment="1">
      <alignment horizontal="center" vertical="center"/>
      <protection/>
    </xf>
    <xf numFmtId="172" fontId="5" fillId="24" borderId="104" xfId="233" applyNumberFormat="1" applyFont="1" applyFill="1" applyBorder="1" applyAlignment="1">
      <alignment horizontal="center" vertical="center"/>
      <protection/>
    </xf>
    <xf numFmtId="172" fontId="66" fillId="24" borderId="53" xfId="233" applyNumberFormat="1" applyFont="1" applyFill="1" applyBorder="1" applyAlignment="1">
      <alignment horizontal="center" vertical="center"/>
      <protection/>
    </xf>
    <xf numFmtId="172" fontId="5" fillId="24" borderId="105" xfId="233" applyNumberFormat="1" applyFont="1" applyFill="1" applyBorder="1" applyAlignment="1">
      <alignment horizontal="center" vertical="center"/>
      <protection/>
    </xf>
    <xf numFmtId="172" fontId="5" fillId="24" borderId="33" xfId="233" applyNumberFormat="1" applyFont="1" applyFill="1" applyBorder="1" applyAlignment="1">
      <alignment horizontal="center" vertical="center"/>
      <protection/>
    </xf>
    <xf numFmtId="172" fontId="5" fillId="24" borderId="106" xfId="233" applyNumberFormat="1" applyFont="1" applyFill="1" applyBorder="1" applyAlignment="1">
      <alignment horizontal="center" vertical="center"/>
      <protection/>
    </xf>
    <xf numFmtId="172" fontId="5" fillId="24" borderId="107" xfId="233" applyNumberFormat="1" applyFont="1" applyFill="1" applyBorder="1" applyAlignment="1">
      <alignment horizontal="center" vertical="center"/>
      <protection/>
    </xf>
    <xf numFmtId="172" fontId="5" fillId="24" borderId="108" xfId="233" applyNumberFormat="1" applyFont="1" applyFill="1" applyBorder="1" applyAlignment="1">
      <alignment horizontal="center" vertical="center"/>
      <protection/>
    </xf>
    <xf numFmtId="172" fontId="5" fillId="24" borderId="109" xfId="233" applyNumberFormat="1" applyFont="1" applyFill="1" applyBorder="1" applyAlignment="1">
      <alignment horizontal="center" vertical="center"/>
      <protection/>
    </xf>
    <xf numFmtId="3" fontId="19" fillId="24" borderId="85" xfId="233" applyNumberFormat="1" applyFont="1" applyFill="1" applyBorder="1" applyAlignment="1">
      <alignment horizontal="center" vertical="center"/>
      <protection/>
    </xf>
    <xf numFmtId="1" fontId="66" fillId="24" borderId="85" xfId="233" applyNumberFormat="1" applyFont="1" applyFill="1" applyBorder="1" applyAlignment="1">
      <alignment horizontal="center" vertical="center"/>
      <protection/>
    </xf>
    <xf numFmtId="172" fontId="5" fillId="24" borderId="110" xfId="233" applyNumberFormat="1" applyFont="1" applyFill="1" applyBorder="1" applyAlignment="1">
      <alignment horizontal="center" vertical="center"/>
      <protection/>
    </xf>
    <xf numFmtId="1" fontId="19" fillId="24" borderId="49" xfId="233" applyNumberFormat="1" applyFont="1" applyFill="1" applyBorder="1" applyAlignment="1">
      <alignment horizontal="center" vertical="center"/>
      <protection/>
    </xf>
    <xf numFmtId="172" fontId="5" fillId="24" borderId="111" xfId="233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172" fontId="5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right" vertical="center"/>
    </xf>
    <xf numFmtId="173" fontId="6" fillId="24" borderId="108" xfId="0" applyNumberFormat="1" applyFont="1" applyFill="1" applyBorder="1" applyAlignment="1">
      <alignment horizontal="center" vertical="center" wrapText="1"/>
    </xf>
    <xf numFmtId="0" fontId="6" fillId="24" borderId="21" xfId="0" applyFont="1" applyFill="1" applyBorder="1" applyAlignment="1">
      <alignment horizontal="center" vertical="center" wrapText="1"/>
    </xf>
    <xf numFmtId="2" fontId="6" fillId="24" borderId="39" xfId="0" applyNumberFormat="1" applyFont="1" applyFill="1" applyBorder="1" applyAlignment="1">
      <alignment horizontal="center" vertical="center"/>
    </xf>
    <xf numFmtId="2" fontId="6" fillId="24" borderId="112" xfId="0" applyNumberFormat="1" applyFont="1" applyFill="1" applyBorder="1" applyAlignment="1">
      <alignment horizontal="center" vertical="center"/>
    </xf>
    <xf numFmtId="172" fontId="7" fillId="24" borderId="46" xfId="0" applyNumberFormat="1" applyFont="1" applyFill="1" applyBorder="1" applyAlignment="1">
      <alignment horizontal="center" vertical="center" wrapText="1"/>
    </xf>
    <xf numFmtId="173" fontId="6" fillId="24" borderId="63" xfId="0" applyNumberFormat="1" applyFont="1" applyFill="1" applyBorder="1" applyAlignment="1">
      <alignment horizontal="center" vertical="center" wrapText="1"/>
    </xf>
    <xf numFmtId="172" fontId="7" fillId="24" borderId="63" xfId="0" applyNumberFormat="1" applyFont="1" applyFill="1" applyBorder="1" applyAlignment="1">
      <alignment horizontal="center" vertical="center" wrapText="1"/>
    </xf>
    <xf numFmtId="172" fontId="7" fillId="24" borderId="113" xfId="0" applyNumberFormat="1" applyFont="1" applyFill="1" applyBorder="1" applyAlignment="1">
      <alignment horizontal="center" vertical="center" wrapText="1"/>
    </xf>
    <xf numFmtId="173" fontId="6" fillId="24" borderId="114" xfId="0" applyNumberFormat="1" applyFont="1" applyFill="1" applyBorder="1" applyAlignment="1">
      <alignment horizontal="center" vertical="center" wrapText="1"/>
    </xf>
    <xf numFmtId="172" fontId="7" fillId="24" borderId="114" xfId="0" applyNumberFormat="1" applyFont="1" applyFill="1" applyBorder="1" applyAlignment="1">
      <alignment horizontal="center" vertical="center" wrapText="1"/>
    </xf>
    <xf numFmtId="172" fontId="7" fillId="24" borderId="115" xfId="0" applyNumberFormat="1" applyFont="1" applyFill="1" applyBorder="1" applyAlignment="1">
      <alignment horizontal="center" vertical="center" wrapText="1"/>
    </xf>
    <xf numFmtId="0" fontId="7" fillId="24" borderId="108" xfId="0" applyFont="1" applyFill="1" applyBorder="1" applyAlignment="1">
      <alignment horizontal="center" vertical="center" wrapText="1"/>
    </xf>
    <xf numFmtId="2" fontId="6" fillId="24" borderId="116" xfId="0" applyNumberFormat="1" applyFont="1" applyFill="1" applyBorder="1" applyAlignment="1">
      <alignment horizontal="center" vertical="center"/>
    </xf>
    <xf numFmtId="172" fontId="7" fillId="24" borderId="117" xfId="0" applyNumberFormat="1" applyFont="1" applyFill="1" applyBorder="1" applyAlignment="1">
      <alignment horizontal="center" vertical="center" wrapText="1"/>
    </xf>
    <xf numFmtId="173" fontId="6" fillId="24" borderId="70" xfId="0" applyNumberFormat="1" applyFont="1" applyFill="1" applyBorder="1" applyAlignment="1">
      <alignment horizontal="center" vertical="center" wrapText="1"/>
    </xf>
    <xf numFmtId="172" fontId="7" fillId="24" borderId="70" xfId="0" applyNumberFormat="1" applyFont="1" applyFill="1" applyBorder="1" applyAlignment="1">
      <alignment horizontal="center" vertical="center" wrapText="1"/>
    </xf>
    <xf numFmtId="172" fontId="18" fillId="24" borderId="118" xfId="0" applyNumberFormat="1" applyFont="1" applyFill="1" applyBorder="1" applyAlignment="1">
      <alignment horizontal="center" vertical="center" wrapText="1"/>
    </xf>
    <xf numFmtId="2" fontId="6" fillId="24" borderId="63" xfId="0" applyNumberFormat="1" applyFont="1" applyFill="1" applyBorder="1" applyAlignment="1">
      <alignment horizontal="center" vertical="center" wrapText="1"/>
    </xf>
    <xf numFmtId="1" fontId="7" fillId="24" borderId="63" xfId="0" applyNumberFormat="1" applyFont="1" applyFill="1" applyBorder="1" applyAlignment="1">
      <alignment horizontal="center" vertical="center" wrapText="1"/>
    </xf>
    <xf numFmtId="172" fontId="7" fillId="24" borderId="119" xfId="0" applyNumberFormat="1" applyFont="1" applyFill="1" applyBorder="1" applyAlignment="1">
      <alignment horizontal="center" vertical="center" wrapText="1"/>
    </xf>
    <xf numFmtId="2" fontId="6" fillId="24" borderId="109" xfId="0" applyNumberFormat="1" applyFont="1" applyFill="1" applyBorder="1" applyAlignment="1">
      <alignment horizontal="center" vertical="center" wrapText="1"/>
    </xf>
    <xf numFmtId="0" fontId="7" fillId="24" borderId="109" xfId="0" applyFont="1" applyFill="1" applyBorder="1" applyAlignment="1">
      <alignment horizontal="center" vertical="center" wrapText="1"/>
    </xf>
    <xf numFmtId="2" fontId="6" fillId="24" borderId="120" xfId="0" applyNumberFormat="1" applyFont="1" applyFill="1" applyBorder="1" applyAlignment="1">
      <alignment horizontal="center" vertical="center"/>
    </xf>
    <xf numFmtId="2" fontId="6" fillId="24" borderId="108" xfId="0" applyNumberFormat="1" applyFont="1" applyFill="1" applyBorder="1" applyAlignment="1">
      <alignment horizontal="center" vertical="center" wrapText="1"/>
    </xf>
    <xf numFmtId="2" fontId="6" fillId="24" borderId="70" xfId="0" applyNumberFormat="1" applyFont="1" applyFill="1" applyBorder="1" applyAlignment="1">
      <alignment horizontal="center" vertical="center" wrapText="1"/>
    </xf>
    <xf numFmtId="1" fontId="7" fillId="24" borderId="70" xfId="0" applyNumberFormat="1" applyFont="1" applyFill="1" applyBorder="1" applyAlignment="1">
      <alignment horizontal="center" vertical="center" wrapText="1"/>
    </xf>
    <xf numFmtId="1" fontId="7" fillId="24" borderId="109" xfId="0" applyNumberFormat="1" applyFont="1" applyFill="1" applyBorder="1" applyAlignment="1">
      <alignment horizontal="center" vertical="center" wrapText="1"/>
    </xf>
    <xf numFmtId="1" fontId="7" fillId="24" borderId="108" xfId="0" applyNumberFormat="1" applyFont="1" applyFill="1" applyBorder="1" applyAlignment="1">
      <alignment horizontal="center" vertical="center" wrapText="1"/>
    </xf>
    <xf numFmtId="0" fontId="27" fillId="24" borderId="53" xfId="0" applyFont="1" applyFill="1" applyBorder="1" applyAlignment="1">
      <alignment horizontal="center" vertical="center" wrapText="1"/>
    </xf>
    <xf numFmtId="2" fontId="6" fillId="24" borderId="67" xfId="0" applyNumberFormat="1" applyFont="1" applyFill="1" applyBorder="1" applyAlignment="1">
      <alignment horizontal="center" vertical="center" wrapText="1"/>
    </xf>
    <xf numFmtId="1" fontId="7" fillId="24" borderId="67" xfId="0" applyNumberFormat="1" applyFont="1" applyFill="1" applyBorder="1" applyAlignment="1">
      <alignment horizontal="center" vertical="center" wrapText="1"/>
    </xf>
    <xf numFmtId="0" fontId="27" fillId="24" borderId="58" xfId="0" applyFont="1" applyFill="1" applyBorder="1" applyAlignment="1">
      <alignment horizontal="center" vertical="center" wrapText="1"/>
    </xf>
    <xf numFmtId="0" fontId="27" fillId="24" borderId="85" xfId="0" applyFont="1" applyFill="1" applyBorder="1" applyAlignment="1">
      <alignment horizontal="center" vertical="center" wrapText="1"/>
    </xf>
    <xf numFmtId="0" fontId="7" fillId="24" borderId="85" xfId="0" applyFont="1" applyFill="1" applyBorder="1" applyAlignment="1">
      <alignment horizontal="center" vertical="center" wrapText="1"/>
    </xf>
    <xf numFmtId="172" fontId="7" fillId="24" borderId="87" xfId="0" applyNumberFormat="1" applyFont="1" applyFill="1" applyBorder="1" applyAlignment="1">
      <alignment horizontal="center" vertical="center" wrapText="1"/>
    </xf>
    <xf numFmtId="2" fontId="6" fillId="24" borderId="110" xfId="0" applyNumberFormat="1" applyFont="1" applyFill="1" applyBorder="1" applyAlignment="1">
      <alignment horizontal="center" vertical="center" wrapText="1"/>
    </xf>
    <xf numFmtId="0" fontId="6" fillId="24" borderId="85" xfId="0" applyFont="1" applyFill="1" applyBorder="1" applyAlignment="1">
      <alignment horizontal="center" vertical="center" wrapText="1"/>
    </xf>
    <xf numFmtId="0" fontId="7" fillId="24" borderId="86" xfId="0" applyFont="1" applyFill="1" applyBorder="1" applyAlignment="1">
      <alignment horizontal="center" vertical="center" wrapText="1"/>
    </xf>
    <xf numFmtId="172" fontId="18" fillId="24" borderId="121" xfId="0" applyNumberFormat="1" applyFont="1" applyFill="1" applyBorder="1" applyAlignment="1">
      <alignment horizontal="center" vertical="center" wrapText="1"/>
    </xf>
    <xf numFmtId="2" fontId="6" fillId="24" borderId="122" xfId="0" applyNumberFormat="1" applyFont="1" applyFill="1" applyBorder="1" applyAlignment="1">
      <alignment horizontal="center" vertical="center"/>
    </xf>
    <xf numFmtId="4" fontId="6" fillId="24" borderId="58" xfId="0" applyNumberFormat="1" applyFont="1" applyFill="1" applyBorder="1" applyAlignment="1">
      <alignment vertical="center"/>
    </xf>
    <xf numFmtId="4" fontId="6" fillId="24" borderId="85" xfId="0" applyNumberFormat="1" applyFont="1" applyFill="1" applyBorder="1" applyAlignment="1">
      <alignment vertical="center"/>
    </xf>
    <xf numFmtId="0" fontId="27" fillId="24" borderId="52" xfId="0" applyFont="1" applyFill="1" applyBorder="1" applyAlignment="1">
      <alignment horizontal="center" vertical="center" wrapText="1"/>
    </xf>
    <xf numFmtId="0" fontId="27" fillId="24" borderId="49" xfId="0" applyFont="1" applyFill="1" applyBorder="1" applyAlignment="1">
      <alignment horizontal="center" vertical="center" wrapText="1"/>
    </xf>
    <xf numFmtId="0" fontId="7" fillId="24" borderId="11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vertical="center"/>
    </xf>
    <xf numFmtId="0" fontId="7" fillId="24" borderId="123" xfId="234" applyFont="1" applyFill="1" applyBorder="1" applyAlignment="1">
      <alignment horizontal="center" vertical="center" wrapText="1"/>
      <protection/>
    </xf>
    <xf numFmtId="0" fontId="32" fillId="24" borderId="124" xfId="234" applyFont="1" applyFill="1" applyBorder="1" applyAlignment="1">
      <alignment horizontal="center" vertical="center" wrapText="1"/>
      <protection/>
    </xf>
    <xf numFmtId="0" fontId="73" fillId="24" borderId="21" xfId="234" applyFont="1" applyFill="1" applyBorder="1" applyAlignment="1">
      <alignment horizontal="center" vertical="center" wrapText="1"/>
      <protection/>
    </xf>
    <xf numFmtId="0" fontId="66" fillId="24" borderId="125" xfId="234" applyFont="1" applyFill="1" applyBorder="1" applyAlignment="1">
      <alignment horizontal="center" vertical="center" wrapText="1"/>
      <protection/>
    </xf>
    <xf numFmtId="0" fontId="18" fillId="24" borderId="126" xfId="234" applyFont="1" applyFill="1" applyBorder="1" applyAlignment="1">
      <alignment horizontal="right" vertical="center"/>
      <protection/>
    </xf>
    <xf numFmtId="0" fontId="18" fillId="24" borderId="127" xfId="234" applyFont="1" applyFill="1" applyBorder="1" applyAlignment="1">
      <alignment horizontal="left" vertical="center"/>
      <protection/>
    </xf>
    <xf numFmtId="1" fontId="14" fillId="24" borderId="128" xfId="234" applyNumberFormat="1" applyFont="1" applyFill="1" applyBorder="1" applyAlignment="1">
      <alignment horizontal="center" vertical="center" wrapText="1"/>
      <protection/>
    </xf>
    <xf numFmtId="0" fontId="98" fillId="24" borderId="126" xfId="234" applyFont="1" applyFill="1" applyBorder="1" applyAlignment="1">
      <alignment horizontal="center" vertical="center"/>
      <protection/>
    </xf>
    <xf numFmtId="172" fontId="18" fillId="24" borderId="127" xfId="234" applyNumberFormat="1" applyFont="1" applyFill="1" applyBorder="1" applyAlignment="1">
      <alignment horizontal="left" vertical="center" wrapText="1"/>
      <protection/>
    </xf>
    <xf numFmtId="0" fontId="7" fillId="24" borderId="62" xfId="234" applyFont="1" applyFill="1" applyBorder="1" applyAlignment="1">
      <alignment horizontal="center" vertical="center" wrapText="1"/>
      <protection/>
    </xf>
    <xf numFmtId="0" fontId="7" fillId="24" borderId="129" xfId="234" applyFont="1" applyFill="1" applyBorder="1" applyAlignment="1">
      <alignment horizontal="center" vertical="center" wrapText="1"/>
      <protection/>
    </xf>
    <xf numFmtId="2" fontId="5" fillId="24" borderId="130" xfId="234" applyNumberFormat="1" applyFont="1" applyFill="1" applyBorder="1" applyAlignment="1">
      <alignment horizontal="center" vertical="center" wrapText="1"/>
      <protection/>
    </xf>
    <xf numFmtId="172" fontId="14" fillId="24" borderId="128" xfId="234" applyNumberFormat="1" applyFont="1" applyFill="1" applyBorder="1" applyAlignment="1">
      <alignment horizontal="center" vertical="center" wrapText="1"/>
      <protection/>
    </xf>
    <xf numFmtId="0" fontId="66" fillId="24" borderId="131" xfId="234" applyFont="1" applyFill="1" applyBorder="1" applyAlignment="1">
      <alignment horizontal="center" vertical="center" wrapText="1"/>
      <protection/>
    </xf>
    <xf numFmtId="0" fontId="18" fillId="24" borderId="132" xfId="234" applyFont="1" applyFill="1" applyBorder="1" applyAlignment="1">
      <alignment horizontal="right" vertical="center" wrapText="1"/>
      <protection/>
    </xf>
    <xf numFmtId="0" fontId="98" fillId="24" borderId="132" xfId="234" applyFont="1" applyFill="1" applyBorder="1" applyAlignment="1">
      <alignment horizontal="center" vertical="center"/>
      <protection/>
    </xf>
    <xf numFmtId="172" fontId="18" fillId="24" borderId="133" xfId="234" applyNumberFormat="1" applyFont="1" applyFill="1" applyBorder="1" applyAlignment="1">
      <alignment horizontal="left" vertical="center" wrapText="1"/>
      <protection/>
    </xf>
    <xf numFmtId="2" fontId="5" fillId="24" borderId="57" xfId="234" applyNumberFormat="1" applyFont="1" applyFill="1" applyBorder="1" applyAlignment="1">
      <alignment horizontal="center" vertical="center" wrapText="1"/>
      <protection/>
    </xf>
    <xf numFmtId="0" fontId="18" fillId="24" borderId="126" xfId="234" applyFont="1" applyFill="1" applyBorder="1" applyAlignment="1">
      <alignment horizontal="right" vertical="center" wrapText="1"/>
      <protection/>
    </xf>
    <xf numFmtId="2" fontId="5" fillId="24" borderId="130" xfId="234" applyNumberFormat="1" applyFont="1" applyFill="1" applyBorder="1" applyAlignment="1">
      <alignment horizontal="center" vertical="center" wrapText="1"/>
      <protection/>
    </xf>
    <xf numFmtId="0" fontId="7" fillId="24" borderId="130" xfId="234" applyFont="1" applyFill="1" applyBorder="1" applyAlignment="1">
      <alignment horizontal="center" vertical="center" wrapText="1"/>
      <protection/>
    </xf>
    <xf numFmtId="0" fontId="18" fillId="24" borderId="132" xfId="234" applyFont="1" applyFill="1" applyBorder="1" applyAlignment="1">
      <alignment horizontal="right" vertical="center"/>
      <protection/>
    </xf>
    <xf numFmtId="1" fontId="14" fillId="24" borderId="134" xfId="234" applyNumberFormat="1" applyFont="1" applyFill="1" applyBorder="1" applyAlignment="1">
      <alignment horizontal="center" vertical="center" wrapText="1"/>
      <protection/>
    </xf>
    <xf numFmtId="1" fontId="14" fillId="24" borderId="128" xfId="0" applyNumberFormat="1" applyFont="1" applyFill="1" applyBorder="1" applyAlignment="1">
      <alignment horizontal="center" vertical="center"/>
    </xf>
    <xf numFmtId="172" fontId="18" fillId="24" borderId="127" xfId="0" applyNumberFormat="1" applyFont="1" applyFill="1" applyBorder="1" applyAlignment="1">
      <alignment horizontal="left" vertical="center"/>
    </xf>
    <xf numFmtId="0" fontId="7" fillId="24" borderId="62" xfId="0" applyFont="1" applyFill="1" applyBorder="1" applyAlignment="1">
      <alignment horizontal="center" vertical="center"/>
    </xf>
    <xf numFmtId="0" fontId="7" fillId="24" borderId="20" xfId="234" applyFont="1" applyFill="1" applyBorder="1" applyAlignment="1">
      <alignment horizontal="center" vertical="center" wrapText="1"/>
      <protection/>
    </xf>
    <xf numFmtId="0" fontId="7" fillId="24" borderId="20" xfId="0" applyFont="1" applyFill="1" applyBorder="1" applyAlignment="1">
      <alignment horizontal="center" vertical="center"/>
    </xf>
    <xf numFmtId="2" fontId="5" fillId="24" borderId="57" xfId="0" applyNumberFormat="1" applyFont="1" applyFill="1" applyBorder="1" applyAlignment="1">
      <alignment horizontal="center" vertical="center"/>
    </xf>
    <xf numFmtId="1" fontId="14" fillId="24" borderId="134" xfId="0" applyNumberFormat="1" applyFont="1" applyFill="1" applyBorder="1" applyAlignment="1">
      <alignment horizontal="center" vertical="center"/>
    </xf>
    <xf numFmtId="172" fontId="18" fillId="24" borderId="133" xfId="0" applyNumberFormat="1" applyFont="1" applyFill="1" applyBorder="1" applyAlignment="1">
      <alignment horizontal="left" vertical="center"/>
    </xf>
    <xf numFmtId="2" fontId="5" fillId="24" borderId="130" xfId="0" applyNumberFormat="1" applyFont="1" applyFill="1" applyBorder="1" applyAlignment="1">
      <alignment horizontal="center" vertical="center"/>
    </xf>
    <xf numFmtId="0" fontId="66" fillId="24" borderId="0" xfId="234" applyFont="1" applyFill="1" applyBorder="1" applyAlignment="1">
      <alignment horizontal="center" vertical="center" wrapText="1"/>
      <protection/>
    </xf>
    <xf numFmtId="0" fontId="18" fillId="24" borderId="0" xfId="234" applyFont="1" applyFill="1" applyBorder="1" applyAlignment="1">
      <alignment horizontal="right" vertical="center"/>
      <protection/>
    </xf>
    <xf numFmtId="0" fontId="18" fillId="24" borderId="0" xfId="234" applyFont="1" applyFill="1" applyBorder="1" applyAlignment="1">
      <alignment horizontal="left" vertical="center"/>
      <protection/>
    </xf>
    <xf numFmtId="1" fontId="14" fillId="24" borderId="0" xfId="0" applyNumberFormat="1" applyFont="1" applyFill="1" applyBorder="1" applyAlignment="1">
      <alignment horizontal="center" vertical="center"/>
    </xf>
    <xf numFmtId="1" fontId="16" fillId="24" borderId="0" xfId="234" applyNumberFormat="1" applyFont="1" applyFill="1" applyBorder="1" applyAlignment="1">
      <alignment horizontal="center" vertical="center"/>
      <protection/>
    </xf>
    <xf numFmtId="1" fontId="16" fillId="24" borderId="0" xfId="234" applyNumberFormat="1" applyFont="1" applyFill="1" applyBorder="1" applyAlignment="1">
      <alignment horizontal="center" vertical="center"/>
      <protection/>
    </xf>
    <xf numFmtId="0" fontId="31" fillId="24" borderId="0" xfId="225" applyFont="1" applyFill="1" applyAlignment="1">
      <alignment horizontal="center"/>
      <protection/>
    </xf>
    <xf numFmtId="0" fontId="32" fillId="24" borderId="0" xfId="225" applyFont="1" applyFill="1">
      <alignment/>
      <protection/>
    </xf>
    <xf numFmtId="0" fontId="31" fillId="24" borderId="0" xfId="225" applyFont="1" applyFill="1">
      <alignment/>
      <protection/>
    </xf>
    <xf numFmtId="0" fontId="33" fillId="24" borderId="0" xfId="225" applyFont="1" applyFill="1" applyAlignment="1">
      <alignment vertical="center"/>
      <protection/>
    </xf>
    <xf numFmtId="0" fontId="21" fillId="24" borderId="0" xfId="225" applyFont="1" applyFill="1" applyAlignment="1">
      <alignment horizontal="center" vertical="center"/>
      <protection/>
    </xf>
    <xf numFmtId="0" fontId="33" fillId="24" borderId="130" xfId="225" applyFont="1" applyFill="1" applyBorder="1" applyAlignment="1">
      <alignment horizontal="center"/>
      <protection/>
    </xf>
    <xf numFmtId="0" fontId="31" fillId="24" borderId="135" xfId="225" applyFont="1" applyFill="1" applyBorder="1" applyAlignment="1">
      <alignment horizontal="center"/>
      <protection/>
    </xf>
    <xf numFmtId="0" fontId="31" fillId="24" borderId="23" xfId="225" applyFont="1" applyFill="1" applyBorder="1">
      <alignment/>
      <protection/>
    </xf>
    <xf numFmtId="0" fontId="31" fillId="24" borderId="23" xfId="225" applyFont="1" applyFill="1" applyBorder="1" applyAlignment="1">
      <alignment horizontal="center"/>
      <protection/>
    </xf>
    <xf numFmtId="173" fontId="39" fillId="24" borderId="136" xfId="225" applyNumberFormat="1" applyFont="1" applyFill="1" applyBorder="1" applyAlignment="1">
      <alignment horizontal="center" vertical="center"/>
      <protection/>
    </xf>
    <xf numFmtId="2" fontId="36" fillId="24" borderId="24" xfId="225" applyNumberFormat="1" applyFont="1" applyFill="1" applyBorder="1" applyAlignment="1">
      <alignment horizontal="center"/>
      <protection/>
    </xf>
    <xf numFmtId="0" fontId="36" fillId="24" borderId="24" xfId="225" applyFont="1" applyFill="1" applyBorder="1" applyAlignment="1">
      <alignment horizontal="center"/>
      <protection/>
    </xf>
    <xf numFmtId="0" fontId="31" fillId="24" borderId="25" xfId="225" applyFont="1" applyFill="1" applyBorder="1" applyAlignment="1">
      <alignment horizontal="center"/>
      <protection/>
    </xf>
    <xf numFmtId="0" fontId="31" fillId="24" borderId="26" xfId="225" applyFont="1" applyFill="1" applyBorder="1">
      <alignment/>
      <protection/>
    </xf>
    <xf numFmtId="0" fontId="31" fillId="24" borderId="26" xfId="225" applyFont="1" applyFill="1" applyBorder="1" applyAlignment="1">
      <alignment horizontal="center"/>
      <protection/>
    </xf>
    <xf numFmtId="173" fontId="39" fillId="24" borderId="137" xfId="225" applyNumberFormat="1" applyFont="1" applyFill="1" applyBorder="1" applyAlignment="1">
      <alignment horizontal="center" vertical="center"/>
      <protection/>
    </xf>
    <xf numFmtId="2" fontId="36" fillId="24" borderId="28" xfId="225" applyNumberFormat="1" applyFont="1" applyFill="1" applyBorder="1" applyAlignment="1">
      <alignment horizontal="center"/>
      <protection/>
    </xf>
    <xf numFmtId="0" fontId="36" fillId="24" borderId="28" xfId="225" applyFont="1" applyFill="1" applyBorder="1" applyAlignment="1">
      <alignment horizontal="center"/>
      <protection/>
    </xf>
    <xf numFmtId="173" fontId="39" fillId="24" borderId="138" xfId="225" applyNumberFormat="1" applyFont="1" applyFill="1" applyBorder="1" applyAlignment="1">
      <alignment horizontal="center" vertical="center"/>
      <protection/>
    </xf>
    <xf numFmtId="0" fontId="36" fillId="24" borderId="26" xfId="225" applyFont="1" applyFill="1" applyBorder="1">
      <alignment/>
      <protection/>
    </xf>
    <xf numFmtId="173" fontId="39" fillId="24" borderId="36" xfId="225" applyNumberFormat="1" applyFont="1" applyFill="1" applyBorder="1" applyAlignment="1">
      <alignment horizontal="center"/>
      <protection/>
    </xf>
    <xf numFmtId="2" fontId="36" fillId="24" borderId="47" xfId="225" applyNumberFormat="1" applyFont="1" applyFill="1" applyBorder="1" applyAlignment="1">
      <alignment horizontal="center"/>
      <protection/>
    </xf>
    <xf numFmtId="0" fontId="36" fillId="24" borderId="43" xfId="225" applyFont="1" applyFill="1" applyBorder="1">
      <alignment/>
      <protection/>
    </xf>
    <xf numFmtId="0" fontId="31" fillId="24" borderId="43" xfId="225" applyFont="1" applyFill="1" applyBorder="1">
      <alignment/>
      <protection/>
    </xf>
    <xf numFmtId="0" fontId="31" fillId="24" borderId="139" xfId="225" applyFont="1" applyFill="1" applyBorder="1">
      <alignment/>
      <protection/>
    </xf>
    <xf numFmtId="0" fontId="31" fillId="24" borderId="139" xfId="225" applyFont="1" applyFill="1" applyBorder="1" applyAlignment="1">
      <alignment horizontal="center"/>
      <protection/>
    </xf>
    <xf numFmtId="0" fontId="36" fillId="0" borderId="28" xfId="225" applyFont="1" applyFill="1" applyBorder="1" applyAlignment="1">
      <alignment horizontal="center"/>
      <protection/>
    </xf>
    <xf numFmtId="0" fontId="31" fillId="24" borderId="29" xfId="225" applyFont="1" applyFill="1" applyBorder="1" applyAlignment="1">
      <alignment horizontal="center"/>
      <protection/>
    </xf>
    <xf numFmtId="0" fontId="36" fillId="24" borderId="30" xfId="225" applyFont="1" applyFill="1" applyBorder="1">
      <alignment/>
      <protection/>
    </xf>
    <xf numFmtId="0" fontId="31" fillId="24" borderId="30" xfId="225" applyFont="1" applyFill="1" applyBorder="1">
      <alignment/>
      <protection/>
    </xf>
    <xf numFmtId="0" fontId="31" fillId="24" borderId="30" xfId="225" applyFont="1" applyFill="1" applyBorder="1" applyAlignment="1">
      <alignment horizontal="center"/>
      <protection/>
    </xf>
    <xf numFmtId="173" fontId="39" fillId="24" borderId="140" xfId="225" applyNumberFormat="1" applyFont="1" applyFill="1" applyBorder="1" applyAlignment="1">
      <alignment horizontal="center"/>
      <protection/>
    </xf>
    <xf numFmtId="2" fontId="36" fillId="24" borderId="141" xfId="225" applyNumberFormat="1" applyFont="1" applyFill="1" applyBorder="1" applyAlignment="1">
      <alignment horizontal="center"/>
      <protection/>
    </xf>
    <xf numFmtId="0" fontId="36" fillId="0" borderId="141" xfId="225" applyFont="1" applyFill="1" applyBorder="1" applyAlignment="1">
      <alignment horizontal="center"/>
      <protection/>
    </xf>
    <xf numFmtId="0" fontId="36" fillId="24" borderId="28" xfId="225" applyFont="1" applyFill="1" applyBorder="1" applyAlignment="1">
      <alignment horizontal="center" vertical="center" wrapText="1"/>
      <protection/>
    </xf>
    <xf numFmtId="0" fontId="36" fillId="24" borderId="51" xfId="225" applyFont="1" applyFill="1" applyBorder="1" applyAlignment="1">
      <alignment horizontal="center" vertical="center" wrapText="1"/>
      <protection/>
    </xf>
    <xf numFmtId="0" fontId="31" fillId="24" borderId="142" xfId="225" applyFont="1" applyFill="1" applyBorder="1" applyAlignment="1">
      <alignment horizontal="center"/>
      <protection/>
    </xf>
    <xf numFmtId="0" fontId="31" fillId="24" borderId="40" xfId="225" applyFont="1" applyFill="1" applyBorder="1">
      <alignment/>
      <protection/>
    </xf>
    <xf numFmtId="0" fontId="31" fillId="24" borderId="40" xfId="225" applyFont="1" applyFill="1" applyBorder="1" applyAlignment="1">
      <alignment horizontal="center"/>
      <protection/>
    </xf>
    <xf numFmtId="0" fontId="36" fillId="24" borderId="47" xfId="225" applyFont="1" applyFill="1" applyBorder="1" applyAlignment="1">
      <alignment horizontal="center"/>
      <protection/>
    </xf>
    <xf numFmtId="2" fontId="36" fillId="24" borderId="118" xfId="225" applyNumberFormat="1" applyFont="1" applyFill="1" applyBorder="1" applyAlignment="1">
      <alignment horizontal="center"/>
      <protection/>
    </xf>
    <xf numFmtId="0" fontId="36" fillId="24" borderId="118" xfId="225" applyFont="1" applyFill="1" applyBorder="1" applyAlignment="1">
      <alignment horizontal="center"/>
      <protection/>
    </xf>
    <xf numFmtId="0" fontId="36" fillId="24" borderId="141" xfId="225" applyFont="1" applyFill="1" applyBorder="1" applyAlignment="1">
      <alignment horizontal="center"/>
      <protection/>
    </xf>
    <xf numFmtId="0" fontId="0" fillId="0" borderId="0" xfId="228" applyAlignment="1">
      <alignment horizontal="right" vertical="justify"/>
      <protection/>
    </xf>
    <xf numFmtId="3" fontId="19" fillId="24" borderId="31" xfId="233" applyNumberFormat="1" applyFont="1" applyFill="1" applyBorder="1" applyAlignment="1">
      <alignment horizontal="center" vertical="center"/>
      <protection/>
    </xf>
    <xf numFmtId="3" fontId="19" fillId="24" borderId="103" xfId="233" applyNumberFormat="1" applyFont="1" applyFill="1" applyBorder="1" applyAlignment="1">
      <alignment horizontal="center" vertical="center"/>
      <protection/>
    </xf>
    <xf numFmtId="0" fontId="0" fillId="0" borderId="0" xfId="227">
      <alignment/>
      <protection/>
    </xf>
    <xf numFmtId="0" fontId="82" fillId="0" borderId="85" xfId="229" applyNumberFormat="1" applyFont="1" applyFill="1" applyBorder="1" applyAlignment="1" applyProtection="1">
      <alignment horizontal="center" vertical="top"/>
      <protection/>
    </xf>
    <xf numFmtId="0" fontId="82" fillId="0" borderId="85" xfId="229" applyNumberFormat="1" applyFont="1" applyFill="1" applyBorder="1" applyAlignment="1" applyProtection="1">
      <alignment horizontal="left" vertical="top"/>
      <protection/>
    </xf>
    <xf numFmtId="1" fontId="10" fillId="24" borderId="143" xfId="235" applyNumberFormat="1" applyFont="1" applyFill="1" applyBorder="1" applyAlignment="1">
      <alignment horizontal="center" vertical="center"/>
      <protection/>
    </xf>
    <xf numFmtId="194" fontId="3" fillId="0" borderId="88" xfId="270" applyNumberFormat="1" applyFont="1" applyBorder="1" applyAlignment="1">
      <alignment horizontal="center"/>
    </xf>
    <xf numFmtId="194" fontId="3" fillId="0" borderId="103" xfId="270" applyNumberFormat="1" applyFont="1" applyBorder="1" applyAlignment="1">
      <alignment horizontal="center"/>
    </xf>
    <xf numFmtId="194" fontId="3" fillId="0" borderId="90" xfId="270" applyNumberFormat="1" applyFont="1" applyBorder="1" applyAlignment="1">
      <alignment horizontal="center"/>
    </xf>
    <xf numFmtId="194" fontId="3" fillId="0" borderId="58" xfId="270" applyNumberFormat="1" applyFont="1" applyBorder="1" applyAlignment="1">
      <alignment horizontal="center"/>
    </xf>
    <xf numFmtId="194" fontId="3" fillId="0" borderId="85" xfId="270" applyNumberFormat="1" applyFont="1" applyBorder="1" applyAlignment="1">
      <alignment horizontal="center"/>
    </xf>
    <xf numFmtId="194" fontId="3" fillId="0" borderId="86" xfId="270" applyNumberFormat="1" applyFont="1" applyBorder="1" applyAlignment="1">
      <alignment horizontal="center"/>
    </xf>
    <xf numFmtId="194" fontId="3" fillId="0" borderId="95" xfId="270" applyNumberFormat="1" applyFont="1" applyBorder="1" applyAlignment="1">
      <alignment horizontal="center"/>
    </xf>
    <xf numFmtId="194" fontId="3" fillId="0" borderId="144" xfId="270" applyNumberFormat="1" applyFont="1" applyBorder="1" applyAlignment="1">
      <alignment horizontal="center"/>
    </xf>
    <xf numFmtId="194" fontId="3" fillId="0" borderId="97" xfId="270" applyNumberFormat="1" applyFont="1" applyBorder="1" applyAlignment="1">
      <alignment horizontal="center"/>
    </xf>
    <xf numFmtId="2" fontId="66" fillId="24" borderId="140" xfId="233" applyNumberFormat="1" applyFont="1" applyFill="1" applyBorder="1" applyAlignment="1">
      <alignment horizontal="center" vertical="justify"/>
      <protection/>
    </xf>
    <xf numFmtId="4" fontId="19" fillId="24" borderId="108" xfId="233" applyNumberFormat="1" applyFont="1" applyFill="1" applyBorder="1" applyAlignment="1">
      <alignment horizontal="center" vertical="justify"/>
      <protection/>
    </xf>
    <xf numFmtId="2" fontId="66" fillId="24" borderId="90" xfId="233" applyNumberFormat="1" applyFont="1" applyFill="1" applyBorder="1" applyAlignment="1">
      <alignment horizontal="center" vertical="justify"/>
      <protection/>
    </xf>
    <xf numFmtId="2" fontId="19" fillId="24" borderId="57" xfId="233" applyNumberFormat="1" applyFont="1" applyFill="1" applyBorder="1" applyAlignment="1">
      <alignment horizontal="center" vertical="justify"/>
      <protection/>
    </xf>
    <xf numFmtId="2" fontId="66" fillId="24" borderId="50" xfId="233" applyNumberFormat="1" applyFont="1" applyFill="1" applyBorder="1" applyAlignment="1">
      <alignment horizontal="center" vertical="justify"/>
      <protection/>
    </xf>
    <xf numFmtId="2" fontId="66" fillId="24" borderId="100" xfId="233" applyNumberFormat="1" applyFont="1" applyFill="1" applyBorder="1" applyAlignment="1">
      <alignment horizontal="center" vertical="justify"/>
      <protection/>
    </xf>
    <xf numFmtId="2" fontId="19" fillId="24" borderId="65" xfId="233" applyNumberFormat="1" applyFont="1" applyFill="1" applyBorder="1" applyAlignment="1">
      <alignment horizontal="center" vertical="justify"/>
      <protection/>
    </xf>
    <xf numFmtId="2" fontId="66" fillId="24" borderId="136" xfId="233" applyNumberFormat="1" applyFont="1" applyFill="1" applyBorder="1" applyAlignment="1">
      <alignment horizontal="center" vertical="justify"/>
      <protection/>
    </xf>
    <xf numFmtId="2" fontId="19" fillId="24" borderId="108" xfId="233" applyNumberFormat="1" applyFont="1" applyFill="1" applyBorder="1" applyAlignment="1">
      <alignment horizontal="center" vertical="justify"/>
      <protection/>
    </xf>
    <xf numFmtId="2" fontId="66" fillId="24" borderId="145" xfId="233" applyNumberFormat="1" applyFont="1" applyFill="1" applyBorder="1" applyAlignment="1">
      <alignment horizontal="center" vertical="justify"/>
      <protection/>
    </xf>
    <xf numFmtId="4" fontId="19" fillId="24" borderId="67" xfId="233" applyNumberFormat="1" applyFont="1" applyFill="1" applyBorder="1" applyAlignment="1">
      <alignment horizontal="center" vertical="justify"/>
      <protection/>
    </xf>
    <xf numFmtId="2" fontId="19" fillId="24" borderId="109" xfId="233" applyNumberFormat="1" applyFont="1" applyFill="1" applyBorder="1" applyAlignment="1">
      <alignment horizontal="center" vertical="justify"/>
      <protection/>
    </xf>
    <xf numFmtId="2" fontId="66" fillId="24" borderId="34" xfId="233" applyNumberFormat="1" applyFont="1" applyFill="1" applyBorder="1" applyAlignment="1">
      <alignment horizontal="center" vertical="justify"/>
      <protection/>
    </xf>
    <xf numFmtId="4" fontId="19" fillId="24" borderId="57" xfId="233" applyNumberFormat="1" applyFont="1" applyFill="1" applyBorder="1" applyAlignment="1">
      <alignment horizontal="center" vertical="justify"/>
      <protection/>
    </xf>
    <xf numFmtId="2" fontId="19" fillId="24" borderId="64" xfId="233" applyNumberFormat="1" applyFont="1" applyFill="1" applyBorder="1" applyAlignment="1">
      <alignment horizontal="center" vertical="justify"/>
      <protection/>
    </xf>
    <xf numFmtId="4" fontId="19" fillId="24" borderId="65" xfId="233" applyNumberFormat="1" applyFont="1" applyFill="1" applyBorder="1" applyAlignment="1">
      <alignment horizontal="center" vertical="justify"/>
      <protection/>
    </xf>
    <xf numFmtId="4" fontId="66" fillId="24" borderId="136" xfId="233" applyNumberFormat="1" applyFont="1" applyFill="1" applyBorder="1" applyAlignment="1">
      <alignment horizontal="center" vertical="justify"/>
      <protection/>
    </xf>
    <xf numFmtId="4" fontId="19" fillId="24" borderId="64" xfId="233" applyNumberFormat="1" applyFont="1" applyFill="1" applyBorder="1" applyAlignment="1">
      <alignment horizontal="center" vertical="justify"/>
      <protection/>
    </xf>
    <xf numFmtId="4" fontId="66" fillId="24" borderId="140" xfId="233" applyNumberFormat="1" applyFont="1" applyFill="1" applyBorder="1" applyAlignment="1">
      <alignment horizontal="center" vertical="justify"/>
      <protection/>
    </xf>
    <xf numFmtId="4" fontId="66" fillId="24" borderId="145" xfId="233" applyNumberFormat="1" applyFont="1" applyFill="1" applyBorder="1" applyAlignment="1">
      <alignment horizontal="center" vertical="justify"/>
      <protection/>
    </xf>
    <xf numFmtId="4" fontId="66" fillId="24" borderId="34" xfId="233" applyNumberFormat="1" applyFont="1" applyFill="1" applyBorder="1" applyAlignment="1">
      <alignment horizontal="center" vertical="justify"/>
      <protection/>
    </xf>
    <xf numFmtId="4" fontId="66" fillId="24" borderId="50" xfId="233" applyNumberFormat="1" applyFont="1" applyFill="1" applyBorder="1" applyAlignment="1">
      <alignment horizontal="center" vertical="justify"/>
      <protection/>
    </xf>
    <xf numFmtId="172" fontId="5" fillId="24" borderId="56" xfId="0" applyNumberFormat="1" applyFont="1" applyFill="1" applyBorder="1" applyAlignment="1">
      <alignment horizontal="center" vertical="center" wrapText="1"/>
    </xf>
    <xf numFmtId="172" fontId="5" fillId="24" borderId="48" xfId="0" applyNumberFormat="1" applyFont="1" applyFill="1" applyBorder="1" applyAlignment="1">
      <alignment horizontal="center" vertical="center" wrapText="1"/>
    </xf>
    <xf numFmtId="1" fontId="109" fillId="24" borderId="95" xfId="0" applyNumberFormat="1" applyFont="1" applyFill="1" applyBorder="1" applyAlignment="1">
      <alignment horizontal="center" vertical="center" wrapText="1"/>
    </xf>
    <xf numFmtId="1" fontId="109" fillId="24" borderId="144" xfId="0" applyNumberFormat="1" applyFont="1" applyFill="1" applyBorder="1" applyAlignment="1">
      <alignment horizontal="center" vertical="center" wrapText="1"/>
    </xf>
    <xf numFmtId="1" fontId="109" fillId="24" borderId="97" xfId="0" applyNumberFormat="1" applyFont="1" applyFill="1" applyBorder="1" applyAlignment="1">
      <alignment horizontal="center" vertical="center" wrapText="1"/>
    </xf>
    <xf numFmtId="172" fontId="18" fillId="24" borderId="146" xfId="0" applyNumberFormat="1" applyFont="1" applyFill="1" applyBorder="1" applyAlignment="1">
      <alignment horizontal="center" vertical="center" wrapText="1"/>
    </xf>
    <xf numFmtId="0" fontId="6" fillId="24" borderId="32" xfId="0" applyFont="1" applyFill="1" applyBorder="1" applyAlignment="1">
      <alignment horizontal="center" vertical="center" wrapText="1"/>
    </xf>
    <xf numFmtId="2" fontId="6" fillId="0" borderId="147" xfId="0" applyNumberFormat="1" applyFont="1" applyFill="1" applyBorder="1" applyAlignment="1">
      <alignment horizontal="center" vertical="center"/>
    </xf>
    <xf numFmtId="2" fontId="6" fillId="0" borderId="148" xfId="0" applyNumberFormat="1" applyFont="1" applyFill="1" applyBorder="1" applyAlignment="1">
      <alignment horizontal="center" vertical="center"/>
    </xf>
    <xf numFmtId="2" fontId="6" fillId="0" borderId="116" xfId="0" applyNumberFormat="1" applyFont="1" applyFill="1" applyBorder="1" applyAlignment="1">
      <alignment horizontal="center" vertical="center"/>
    </xf>
    <xf numFmtId="2" fontId="111" fillId="0" borderId="85" xfId="0" applyNumberFormat="1" applyFont="1" applyBorder="1" applyAlignment="1">
      <alignment horizontal="center" vertical="center"/>
    </xf>
    <xf numFmtId="2" fontId="111" fillId="0" borderId="88" xfId="0" applyNumberFormat="1" applyFont="1" applyFill="1" applyBorder="1" applyAlignment="1">
      <alignment horizontal="center" vertical="center"/>
    </xf>
    <xf numFmtId="2" fontId="111" fillId="0" borderId="103" xfId="0" applyNumberFormat="1" applyFont="1" applyFill="1" applyBorder="1" applyAlignment="1">
      <alignment horizontal="center" vertical="center"/>
    </xf>
    <xf numFmtId="2" fontId="111" fillId="0" borderId="58" xfId="0" applyNumberFormat="1" applyFont="1" applyFill="1" applyBorder="1" applyAlignment="1">
      <alignment horizontal="center" vertical="center"/>
    </xf>
    <xf numFmtId="2" fontId="111" fillId="0" borderId="85" xfId="0" applyNumberFormat="1" applyFont="1" applyFill="1" applyBorder="1" applyAlignment="1">
      <alignment horizontal="center" vertical="center"/>
    </xf>
    <xf numFmtId="2" fontId="82" fillId="0" borderId="85" xfId="229" applyNumberFormat="1" applyFont="1" applyFill="1" applyBorder="1" applyAlignment="1" applyProtection="1">
      <alignment horizontal="right" vertical="top"/>
      <protection/>
    </xf>
    <xf numFmtId="2" fontId="82" fillId="0" borderId="85" xfId="229" applyNumberFormat="1" applyFont="1" applyFill="1" applyBorder="1" applyAlignment="1" applyProtection="1">
      <alignment vertical="top"/>
      <protection/>
    </xf>
    <xf numFmtId="0" fontId="23" fillId="24" borderId="21" xfId="0" applyFont="1" applyFill="1" applyBorder="1" applyAlignment="1">
      <alignment horizontal="center" vertical="center" wrapText="1"/>
    </xf>
    <xf numFmtId="2" fontId="6" fillId="0" borderId="45" xfId="0" applyNumberFormat="1" applyFont="1" applyFill="1" applyBorder="1" applyAlignment="1">
      <alignment horizontal="center" vertical="center"/>
    </xf>
    <xf numFmtId="0" fontId="11" fillId="24" borderId="0" xfId="0" applyFont="1" applyFill="1" applyAlignment="1">
      <alignment horizontal="center" vertical="center" wrapText="1"/>
    </xf>
    <xf numFmtId="0" fontId="36" fillId="24" borderId="149" xfId="225" applyFont="1" applyFill="1" applyBorder="1" applyAlignment="1">
      <alignment horizontal="center"/>
      <protection/>
    </xf>
    <xf numFmtId="0" fontId="37" fillId="24" borderId="149" xfId="225" applyFont="1" applyFill="1" applyBorder="1" applyAlignment="1">
      <alignment horizontal="center"/>
      <protection/>
    </xf>
    <xf numFmtId="1" fontId="66" fillId="24" borderId="31" xfId="233" applyNumberFormat="1" applyFont="1" applyFill="1" applyBorder="1" applyAlignment="1">
      <alignment horizontal="center" vertical="center"/>
      <protection/>
    </xf>
    <xf numFmtId="0" fontId="36" fillId="24" borderId="21" xfId="225" applyFont="1" applyFill="1" applyBorder="1" applyAlignment="1">
      <alignment horizontal="center"/>
      <protection/>
    </xf>
    <xf numFmtId="1" fontId="19" fillId="24" borderId="150" xfId="233" applyNumberFormat="1" applyFont="1" applyFill="1" applyBorder="1" applyAlignment="1">
      <alignment horizontal="center" vertical="justify"/>
      <protection/>
    </xf>
    <xf numFmtId="1" fontId="19" fillId="24" borderId="151" xfId="233" applyNumberFormat="1" applyFont="1" applyFill="1" applyBorder="1" applyAlignment="1">
      <alignment horizontal="center" vertical="justify"/>
      <protection/>
    </xf>
    <xf numFmtId="1" fontId="19" fillId="24" borderId="152" xfId="233" applyNumberFormat="1" applyFont="1" applyFill="1" applyBorder="1" applyAlignment="1">
      <alignment horizontal="center" vertical="justify"/>
      <protection/>
    </xf>
    <xf numFmtId="1" fontId="19" fillId="24" borderId="153" xfId="233" applyNumberFormat="1" applyFont="1" applyFill="1" applyBorder="1" applyAlignment="1">
      <alignment horizontal="center" vertical="justify"/>
      <protection/>
    </xf>
    <xf numFmtId="1" fontId="19" fillId="24" borderId="154" xfId="233" applyNumberFormat="1" applyFont="1" applyFill="1" applyBorder="1" applyAlignment="1">
      <alignment horizontal="center" vertical="justify"/>
      <protection/>
    </xf>
    <xf numFmtId="1" fontId="19" fillId="24" borderId="155" xfId="233" applyNumberFormat="1" applyFont="1" applyFill="1" applyBorder="1" applyAlignment="1">
      <alignment horizontal="center" vertical="justify"/>
      <protection/>
    </xf>
    <xf numFmtId="1" fontId="5" fillId="24" borderId="151" xfId="228" applyNumberFormat="1" applyFont="1" applyFill="1" applyBorder="1" applyAlignment="1">
      <alignment horizontal="center" vertical="justify"/>
      <protection/>
    </xf>
    <xf numFmtId="1" fontId="19" fillId="24" borderId="156" xfId="233" applyNumberFormat="1" applyFont="1" applyFill="1" applyBorder="1" applyAlignment="1">
      <alignment horizontal="center" vertical="justify"/>
      <protection/>
    </xf>
    <xf numFmtId="1" fontId="19" fillId="24" borderId="157" xfId="233" applyNumberFormat="1" applyFont="1" applyFill="1" applyBorder="1" applyAlignment="1">
      <alignment horizontal="center" vertical="justify"/>
      <protection/>
    </xf>
    <xf numFmtId="1" fontId="19" fillId="24" borderId="158" xfId="233" applyNumberFormat="1" applyFont="1" applyFill="1" applyBorder="1" applyAlignment="1">
      <alignment horizontal="center" vertical="justify"/>
      <protection/>
    </xf>
    <xf numFmtId="1" fontId="19" fillId="24" borderId="159" xfId="233" applyNumberFormat="1" applyFont="1" applyFill="1" applyBorder="1" applyAlignment="1">
      <alignment horizontal="center" vertical="justify"/>
      <protection/>
    </xf>
    <xf numFmtId="1" fontId="19" fillId="24" borderId="159" xfId="228" applyNumberFormat="1" applyFont="1" applyFill="1" applyBorder="1" applyAlignment="1">
      <alignment horizontal="center" vertical="justify"/>
      <protection/>
    </xf>
    <xf numFmtId="1" fontId="19" fillId="24" borderId="160" xfId="233" applyNumberFormat="1" applyFont="1" applyFill="1" applyBorder="1" applyAlignment="1">
      <alignment horizontal="center" vertical="justify"/>
      <protection/>
    </xf>
    <xf numFmtId="4" fontId="19" fillId="24" borderId="161" xfId="233" applyNumberFormat="1" applyFont="1" applyFill="1" applyBorder="1" applyAlignment="1">
      <alignment horizontal="center" vertical="justify"/>
      <protection/>
    </xf>
    <xf numFmtId="2" fontId="5" fillId="24" borderId="108" xfId="228" applyNumberFormat="1" applyFont="1" applyFill="1" applyBorder="1" applyAlignment="1">
      <alignment horizontal="center" vertical="justify"/>
      <protection/>
    </xf>
    <xf numFmtId="4" fontId="19" fillId="24" borderId="27" xfId="233" applyNumberFormat="1" applyFont="1" applyFill="1" applyBorder="1" applyAlignment="1">
      <alignment horizontal="center" vertical="justify"/>
      <protection/>
    </xf>
    <xf numFmtId="2" fontId="19" fillId="24" borderId="63" xfId="233" applyNumberFormat="1" applyFont="1" applyFill="1" applyBorder="1" applyAlignment="1">
      <alignment horizontal="center" vertical="justify"/>
      <protection/>
    </xf>
    <xf numFmtId="1" fontId="19" fillId="24" borderId="162" xfId="233" applyNumberFormat="1" applyFont="1" applyFill="1" applyBorder="1" applyAlignment="1">
      <alignment horizontal="center" vertical="justify"/>
      <protection/>
    </xf>
    <xf numFmtId="2" fontId="19" fillId="24" borderId="70" xfId="233" applyNumberFormat="1" applyFont="1" applyFill="1" applyBorder="1" applyAlignment="1">
      <alignment horizontal="center" vertical="justify"/>
      <protection/>
    </xf>
    <xf numFmtId="0" fontId="19" fillId="24" borderId="163" xfId="233" applyFont="1" applyFill="1" applyBorder="1" applyAlignment="1">
      <alignment horizontal="center" vertical="justify" wrapText="1"/>
      <protection/>
    </xf>
    <xf numFmtId="2" fontId="19" fillId="24" borderId="110" xfId="233" applyNumberFormat="1" applyFont="1" applyFill="1" applyBorder="1" applyAlignment="1">
      <alignment horizontal="center" vertical="justify"/>
      <protection/>
    </xf>
    <xf numFmtId="172" fontId="5" fillId="24" borderId="114" xfId="233" applyNumberFormat="1" applyFont="1" applyFill="1" applyBorder="1" applyAlignment="1">
      <alignment horizontal="center" vertical="center"/>
      <protection/>
    </xf>
    <xf numFmtId="2" fontId="19" fillId="24" borderId="114" xfId="233" applyNumberFormat="1" applyFont="1" applyFill="1" applyBorder="1" applyAlignment="1">
      <alignment horizontal="center" vertical="justify"/>
      <protection/>
    </xf>
    <xf numFmtId="172" fontId="5" fillId="24" borderId="164" xfId="233" applyNumberFormat="1" applyFont="1" applyFill="1" applyBorder="1" applyAlignment="1">
      <alignment horizontal="center" vertical="center"/>
      <protection/>
    </xf>
    <xf numFmtId="172" fontId="5" fillId="24" borderId="165" xfId="233" applyNumberFormat="1" applyFont="1" applyFill="1" applyBorder="1" applyAlignment="1">
      <alignment horizontal="center" vertical="center"/>
      <protection/>
    </xf>
    <xf numFmtId="0" fontId="0" fillId="24" borderId="31" xfId="228" applyFont="1" applyFill="1" applyBorder="1" applyAlignment="1">
      <alignment horizontal="center"/>
      <protection/>
    </xf>
    <xf numFmtId="1" fontId="0" fillId="24" borderId="153" xfId="228" applyNumberFormat="1" applyFont="1" applyFill="1" applyBorder="1" applyAlignment="1">
      <alignment horizontal="center" vertical="justify"/>
      <protection/>
    </xf>
    <xf numFmtId="2" fontId="0" fillId="24" borderId="114" xfId="228" applyNumberFormat="1" applyFont="1" applyFill="1" applyBorder="1" applyAlignment="1">
      <alignment horizontal="center" vertical="justify"/>
      <protection/>
    </xf>
    <xf numFmtId="1" fontId="0" fillId="24" borderId="160" xfId="228" applyNumberFormat="1" applyFont="1" applyFill="1" applyBorder="1" applyAlignment="1">
      <alignment horizontal="center" vertical="center"/>
      <protection/>
    </xf>
    <xf numFmtId="1" fontId="0" fillId="24" borderId="151" xfId="228" applyNumberFormat="1" applyFont="1" applyFill="1" applyBorder="1" applyAlignment="1">
      <alignment horizontal="center" vertical="center"/>
      <protection/>
    </xf>
    <xf numFmtId="0" fontId="19" fillId="24" borderId="166" xfId="233" applyFont="1" applyFill="1" applyBorder="1" applyAlignment="1">
      <alignment horizontal="center" vertical="justify" wrapText="1"/>
      <protection/>
    </xf>
    <xf numFmtId="0" fontId="19" fillId="24" borderId="167" xfId="233" applyFont="1" applyFill="1" applyBorder="1" applyAlignment="1">
      <alignment horizontal="center" vertical="justify" wrapText="1"/>
      <protection/>
    </xf>
    <xf numFmtId="4" fontId="66" fillId="24" borderId="168" xfId="233" applyNumberFormat="1" applyFont="1" applyFill="1" applyBorder="1" applyAlignment="1">
      <alignment horizontal="center" vertical="justify"/>
      <protection/>
    </xf>
    <xf numFmtId="4" fontId="66" fillId="24" borderId="169" xfId="233" applyNumberFormat="1" applyFont="1" applyFill="1" applyBorder="1" applyAlignment="1">
      <alignment horizontal="center" vertical="justify"/>
      <protection/>
    </xf>
    <xf numFmtId="4" fontId="66" fillId="24" borderId="170" xfId="233" applyNumberFormat="1" applyFont="1" applyFill="1" applyBorder="1" applyAlignment="1">
      <alignment horizontal="center" vertical="justify"/>
      <protection/>
    </xf>
    <xf numFmtId="4" fontId="66" fillId="24" borderId="171" xfId="233" applyNumberFormat="1" applyFont="1" applyFill="1" applyBorder="1" applyAlignment="1">
      <alignment horizontal="center" vertical="justify"/>
      <protection/>
    </xf>
    <xf numFmtId="4" fontId="66" fillId="24" borderId="172" xfId="233" applyNumberFormat="1" applyFont="1" applyFill="1" applyBorder="1" applyAlignment="1">
      <alignment horizontal="center" vertical="justify"/>
      <protection/>
    </xf>
    <xf numFmtId="4" fontId="66" fillId="24" borderId="173" xfId="233" applyNumberFormat="1" applyFont="1" applyFill="1" applyBorder="1" applyAlignment="1">
      <alignment horizontal="center" vertical="justify"/>
      <protection/>
    </xf>
    <xf numFmtId="4" fontId="66" fillId="24" borderId="174" xfId="233" applyNumberFormat="1" applyFont="1" applyFill="1" applyBorder="1" applyAlignment="1">
      <alignment horizontal="center" vertical="justify"/>
      <protection/>
    </xf>
    <xf numFmtId="4" fontId="66" fillId="24" borderId="175" xfId="233" applyNumberFormat="1" applyFont="1" applyFill="1" applyBorder="1" applyAlignment="1">
      <alignment horizontal="center" vertical="justify"/>
      <protection/>
    </xf>
    <xf numFmtId="1" fontId="0" fillId="24" borderId="158" xfId="228" applyNumberFormat="1" applyFont="1" applyFill="1" applyBorder="1" applyAlignment="1">
      <alignment horizontal="center" vertical="justify"/>
      <protection/>
    </xf>
    <xf numFmtId="1" fontId="19" fillId="24" borderId="153" xfId="228" applyNumberFormat="1" applyFont="1" applyFill="1" applyBorder="1" applyAlignment="1">
      <alignment horizontal="center" vertical="justify"/>
      <protection/>
    </xf>
    <xf numFmtId="2" fontId="19" fillId="24" borderId="114" xfId="233" applyNumberFormat="1" applyFont="1" applyFill="1" applyBorder="1" applyAlignment="1">
      <alignment horizontal="center" vertical="justify"/>
      <protection/>
    </xf>
    <xf numFmtId="2" fontId="19" fillId="24" borderId="63" xfId="233" applyNumberFormat="1" applyFont="1" applyFill="1" applyBorder="1" applyAlignment="1">
      <alignment horizontal="center" vertical="justify"/>
      <protection/>
    </xf>
    <xf numFmtId="1" fontId="19" fillId="24" borderId="158" xfId="228" applyNumberFormat="1" applyFont="1" applyFill="1" applyBorder="1" applyAlignment="1">
      <alignment horizontal="center" vertical="justify"/>
      <protection/>
    </xf>
    <xf numFmtId="2" fontId="19" fillId="24" borderId="110" xfId="233" applyNumberFormat="1" applyFont="1" applyFill="1" applyBorder="1" applyAlignment="1">
      <alignment horizontal="center" vertical="justify"/>
      <protection/>
    </xf>
    <xf numFmtId="1" fontId="19" fillId="24" borderId="154" xfId="228" applyNumberFormat="1" applyFont="1" applyFill="1" applyBorder="1" applyAlignment="1">
      <alignment horizontal="center" vertical="justify"/>
      <protection/>
    </xf>
    <xf numFmtId="2" fontId="19" fillId="24" borderId="57" xfId="233" applyNumberFormat="1" applyFont="1" applyFill="1" applyBorder="1" applyAlignment="1">
      <alignment horizontal="center" vertical="justify"/>
      <protection/>
    </xf>
    <xf numFmtId="1" fontId="19" fillId="24" borderId="114" xfId="233" applyNumberFormat="1" applyFont="1" applyFill="1" applyBorder="1" applyAlignment="1">
      <alignment horizontal="center" vertical="justify"/>
      <protection/>
    </xf>
    <xf numFmtId="1" fontId="19" fillId="24" borderId="57" xfId="233" applyNumberFormat="1" applyFont="1" applyFill="1" applyBorder="1" applyAlignment="1">
      <alignment horizontal="center" vertical="justify"/>
      <protection/>
    </xf>
    <xf numFmtId="1" fontId="19" fillId="24" borderId="110" xfId="233" applyNumberFormat="1" applyFont="1" applyFill="1" applyBorder="1" applyAlignment="1">
      <alignment horizontal="center" vertical="justify"/>
      <protection/>
    </xf>
    <xf numFmtId="1" fontId="19" fillId="24" borderId="156" xfId="228" applyNumberFormat="1" applyFont="1" applyFill="1" applyBorder="1" applyAlignment="1">
      <alignment horizontal="center" vertical="justify"/>
      <protection/>
    </xf>
    <xf numFmtId="1" fontId="19" fillId="24" borderId="67" xfId="233" applyNumberFormat="1" applyFont="1" applyFill="1" applyBorder="1" applyAlignment="1">
      <alignment horizontal="center" vertical="justify"/>
      <protection/>
    </xf>
    <xf numFmtId="0" fontId="19" fillId="24" borderId="176" xfId="233" applyFont="1" applyFill="1" applyBorder="1" applyAlignment="1">
      <alignment horizontal="center" vertical="justify" wrapText="1"/>
      <protection/>
    </xf>
    <xf numFmtId="2" fontId="111" fillId="0" borderId="177" xfId="0" applyNumberFormat="1" applyFont="1" applyFill="1" applyBorder="1" applyAlignment="1">
      <alignment horizontal="center" vertical="center"/>
    </xf>
    <xf numFmtId="2" fontId="111" fillId="0" borderId="33" xfId="0" applyNumberFormat="1" applyFont="1" applyFill="1" applyBorder="1" applyAlignment="1">
      <alignment horizontal="center" vertical="center"/>
    </xf>
    <xf numFmtId="2" fontId="111" fillId="0" borderId="178" xfId="0" applyNumberFormat="1" applyFont="1" applyFill="1" applyBorder="1" applyAlignment="1">
      <alignment horizontal="center" vertical="center"/>
    </xf>
    <xf numFmtId="2" fontId="111" fillId="0" borderId="38" xfId="0" applyNumberFormat="1" applyFont="1" applyFill="1" applyBorder="1" applyAlignment="1">
      <alignment horizontal="center" vertical="center"/>
    </xf>
    <xf numFmtId="2" fontId="6" fillId="0" borderId="120" xfId="0" applyNumberFormat="1" applyFont="1" applyFill="1" applyBorder="1" applyAlignment="1">
      <alignment horizontal="center" vertical="center"/>
    </xf>
    <xf numFmtId="2" fontId="111" fillId="0" borderId="38" xfId="0" applyNumberFormat="1" applyFont="1" applyBorder="1" applyAlignment="1">
      <alignment horizontal="center" vertical="center"/>
    </xf>
    <xf numFmtId="2" fontId="111" fillId="0" borderId="135" xfId="0" applyNumberFormat="1" applyFont="1" applyFill="1" applyBorder="1" applyAlignment="1">
      <alignment horizontal="center" vertical="center"/>
    </xf>
    <xf numFmtId="2" fontId="111" fillId="0" borderId="23" xfId="0" applyNumberFormat="1" applyFont="1" applyFill="1" applyBorder="1" applyAlignment="1">
      <alignment horizontal="center" vertical="center"/>
    </xf>
    <xf numFmtId="2" fontId="111" fillId="0" borderId="25" xfId="0" applyNumberFormat="1" applyFont="1" applyFill="1" applyBorder="1" applyAlignment="1">
      <alignment horizontal="center" vertical="center"/>
    </xf>
    <xf numFmtId="2" fontId="111" fillId="0" borderId="26" xfId="0" applyNumberFormat="1" applyFont="1" applyFill="1" applyBorder="1" applyAlignment="1">
      <alignment horizontal="center" vertical="center"/>
    </xf>
    <xf numFmtId="2" fontId="111" fillId="0" borderId="92" xfId="0" applyNumberFormat="1" applyFont="1" applyFill="1" applyBorder="1" applyAlignment="1">
      <alignment horizontal="center" vertical="center"/>
    </xf>
    <xf numFmtId="2" fontId="111" fillId="0" borderId="179" xfId="0" applyNumberFormat="1" applyFont="1" applyFill="1" applyBorder="1" applyAlignment="1">
      <alignment horizontal="center" vertical="center"/>
    </xf>
    <xf numFmtId="2" fontId="68" fillId="24" borderId="92" xfId="0" applyNumberFormat="1" applyFont="1" applyFill="1" applyBorder="1" applyAlignment="1">
      <alignment vertical="center"/>
    </xf>
    <xf numFmtId="2" fontId="68" fillId="24" borderId="179" xfId="0" applyNumberFormat="1" applyFont="1" applyFill="1" applyBorder="1" applyAlignment="1">
      <alignment vertical="center"/>
    </xf>
    <xf numFmtId="2" fontId="111" fillId="24" borderId="52" xfId="0" applyNumberFormat="1" applyFont="1" applyFill="1" applyBorder="1" applyAlignment="1">
      <alignment horizontal="right" vertical="center" wrapText="1"/>
    </xf>
    <xf numFmtId="2" fontId="111" fillId="24" borderId="49" xfId="0" applyNumberFormat="1" applyFont="1" applyFill="1" applyBorder="1" applyAlignment="1">
      <alignment horizontal="right" vertical="center"/>
    </xf>
    <xf numFmtId="0" fontId="73" fillId="24" borderId="149" xfId="234" applyFont="1" applyFill="1" applyBorder="1" applyAlignment="1">
      <alignment horizontal="center" vertical="center" wrapText="1"/>
      <protection/>
    </xf>
    <xf numFmtId="0" fontId="7" fillId="24" borderId="96" xfId="234" applyFont="1" applyFill="1" applyBorder="1" applyAlignment="1">
      <alignment horizontal="center" vertical="center" wrapText="1"/>
      <protection/>
    </xf>
    <xf numFmtId="0" fontId="7" fillId="24" borderId="95" xfId="234" applyFont="1" applyFill="1" applyBorder="1" applyAlignment="1">
      <alignment horizontal="center" vertical="center" wrapText="1"/>
      <protection/>
    </xf>
    <xf numFmtId="2" fontId="22" fillId="24" borderId="21" xfId="234" applyNumberFormat="1" applyFont="1" applyFill="1" applyBorder="1" applyAlignment="1">
      <alignment horizontal="center" vertical="center"/>
      <protection/>
    </xf>
    <xf numFmtId="2" fontId="22" fillId="24" borderId="51" xfId="234" applyNumberFormat="1" applyFont="1" applyFill="1" applyBorder="1" applyAlignment="1">
      <alignment horizontal="center" vertical="center"/>
      <protection/>
    </xf>
    <xf numFmtId="0" fontId="7" fillId="24" borderId="180" xfId="234" applyFont="1" applyFill="1" applyBorder="1" applyAlignment="1">
      <alignment horizontal="center" vertical="center" wrapText="1"/>
      <protection/>
    </xf>
    <xf numFmtId="0" fontId="7" fillId="24" borderId="52" xfId="234" applyFont="1" applyFill="1" applyBorder="1" applyAlignment="1">
      <alignment horizontal="center" vertical="center" wrapText="1"/>
      <protection/>
    </xf>
    <xf numFmtId="0" fontId="7" fillId="24" borderId="57" xfId="234" applyFont="1" applyFill="1" applyBorder="1" applyAlignment="1">
      <alignment horizontal="center" vertical="center" wrapText="1"/>
      <protection/>
    </xf>
    <xf numFmtId="0" fontId="32" fillId="24" borderId="51" xfId="234" applyFont="1" applyFill="1" applyBorder="1" applyAlignment="1">
      <alignment horizontal="center" vertical="center" wrapText="1"/>
      <protection/>
    </xf>
    <xf numFmtId="0" fontId="7" fillId="24" borderId="128" xfId="234" applyFont="1" applyFill="1" applyBorder="1" applyAlignment="1">
      <alignment horizontal="center" vertical="center" wrapText="1"/>
      <protection/>
    </xf>
    <xf numFmtId="0" fontId="67" fillId="0" borderId="125" xfId="0" applyFont="1" applyFill="1" applyBorder="1" applyAlignment="1">
      <alignment horizontal="center" vertical="center" wrapText="1"/>
    </xf>
    <xf numFmtId="0" fontId="7" fillId="24" borderId="181" xfId="234" applyFont="1" applyFill="1" applyBorder="1" applyAlignment="1">
      <alignment horizontal="center" vertical="center" wrapText="1"/>
      <protection/>
    </xf>
    <xf numFmtId="2" fontId="68" fillId="0" borderId="136" xfId="0" applyNumberFormat="1" applyFont="1" applyFill="1" applyBorder="1" applyAlignment="1">
      <alignment vertical="center"/>
    </xf>
    <xf numFmtId="2" fontId="68" fillId="0" borderId="36" xfId="0" applyNumberFormat="1" applyFont="1" applyFill="1" applyBorder="1" applyAlignment="1">
      <alignment vertical="center"/>
    </xf>
    <xf numFmtId="2" fontId="68" fillId="0" borderId="108" xfId="0" applyNumberFormat="1" applyFont="1" applyBorder="1" applyAlignment="1">
      <alignment vertical="center"/>
    </xf>
    <xf numFmtId="2" fontId="68" fillId="0" borderId="34" xfId="0" applyNumberFormat="1" applyFont="1" applyFill="1" applyBorder="1" applyAlignment="1">
      <alignment vertical="center"/>
    </xf>
    <xf numFmtId="2" fontId="68" fillId="0" borderId="145" xfId="0" applyNumberFormat="1" applyFont="1" applyFill="1" applyBorder="1" applyAlignment="1">
      <alignment vertical="center"/>
    </xf>
    <xf numFmtId="2" fontId="68" fillId="0" borderId="94" xfId="0" applyNumberFormat="1" applyFont="1" applyFill="1" applyBorder="1" applyAlignment="1">
      <alignment vertical="center"/>
    </xf>
    <xf numFmtId="2" fontId="68" fillId="0" borderId="86" xfId="0" applyNumberFormat="1" applyFont="1" applyFill="1" applyBorder="1" applyAlignment="1">
      <alignment vertical="center"/>
    </xf>
    <xf numFmtId="2" fontId="68" fillId="24" borderId="50" xfId="0" applyNumberFormat="1" applyFont="1" applyFill="1" applyBorder="1" applyAlignment="1">
      <alignment vertical="center"/>
    </xf>
    <xf numFmtId="2" fontId="68" fillId="0" borderId="136" xfId="0" applyNumberFormat="1" applyFont="1" applyFill="1" applyBorder="1" applyAlignment="1">
      <alignment horizontal="right" vertical="center"/>
    </xf>
    <xf numFmtId="2" fontId="68" fillId="0" borderId="36" xfId="0" applyNumberFormat="1" applyFont="1" applyFill="1" applyBorder="1" applyAlignment="1">
      <alignment horizontal="right" vertical="center"/>
    </xf>
    <xf numFmtId="2" fontId="68" fillId="0" borderId="145" xfId="0" applyNumberFormat="1" applyFont="1" applyBorder="1" applyAlignment="1">
      <alignment horizontal="right" vertical="center"/>
    </xf>
    <xf numFmtId="2" fontId="68" fillId="0" borderId="34" xfId="0" applyNumberFormat="1" applyFont="1" applyFill="1" applyBorder="1" applyAlignment="1">
      <alignment horizontal="right" vertical="center"/>
    </xf>
    <xf numFmtId="2" fontId="68" fillId="0" borderId="145" xfId="0" applyNumberFormat="1" applyFont="1" applyFill="1" applyBorder="1" applyAlignment="1">
      <alignment horizontal="right" vertical="center"/>
    </xf>
    <xf numFmtId="2" fontId="81" fillId="24" borderId="94" xfId="0" applyNumberFormat="1" applyFont="1" applyFill="1" applyBorder="1" applyAlignment="1">
      <alignment horizontal="right" vertical="center"/>
    </xf>
    <xf numFmtId="2" fontId="81" fillId="24" borderId="86" xfId="0" applyNumberFormat="1" applyFont="1" applyFill="1" applyBorder="1" applyAlignment="1">
      <alignment horizontal="right" vertical="center"/>
    </xf>
    <xf numFmtId="2" fontId="81" fillId="24" borderId="50" xfId="0" applyNumberFormat="1" applyFont="1" applyFill="1" applyBorder="1" applyAlignment="1">
      <alignment horizontal="right" vertical="center"/>
    </xf>
    <xf numFmtId="2" fontId="68" fillId="0" borderId="137" xfId="0" applyNumberFormat="1" applyFont="1" applyFill="1" applyBorder="1" applyAlignment="1">
      <alignment vertical="center"/>
    </xf>
    <xf numFmtId="2" fontId="6" fillId="0" borderId="39" xfId="0" applyNumberFormat="1" applyFont="1" applyFill="1" applyBorder="1" applyAlignment="1">
      <alignment horizontal="center" vertical="center"/>
    </xf>
    <xf numFmtId="2" fontId="111" fillId="0" borderId="182" xfId="0" applyNumberFormat="1" applyFont="1" applyFill="1" applyBorder="1" applyAlignment="1">
      <alignment horizontal="center" vertical="center"/>
    </xf>
    <xf numFmtId="2" fontId="111" fillId="0" borderId="53" xfId="0" applyNumberFormat="1" applyFont="1" applyFill="1" applyBorder="1" applyAlignment="1">
      <alignment horizontal="center" vertical="center"/>
    </xf>
    <xf numFmtId="2" fontId="68" fillId="0" borderId="137" xfId="0" applyNumberFormat="1" applyFont="1" applyFill="1" applyBorder="1" applyAlignment="1">
      <alignment horizontal="right" vertical="center"/>
    </xf>
    <xf numFmtId="2" fontId="68" fillId="0" borderId="41" xfId="0" applyNumberFormat="1" applyFont="1" applyFill="1" applyBorder="1" applyAlignment="1">
      <alignment vertical="center"/>
    </xf>
    <xf numFmtId="2" fontId="6" fillId="24" borderId="183" xfId="0" applyNumberFormat="1" applyFont="1" applyFill="1" applyBorder="1" applyAlignment="1">
      <alignment horizontal="center" vertical="center"/>
    </xf>
    <xf numFmtId="2" fontId="111" fillId="0" borderId="142" xfId="0" applyNumberFormat="1" applyFont="1" applyFill="1" applyBorder="1" applyAlignment="1">
      <alignment horizontal="center" vertical="center"/>
    </xf>
    <xf numFmtId="2" fontId="111" fillId="0" borderId="40" xfId="0" applyNumberFormat="1" applyFont="1" applyFill="1" applyBorder="1" applyAlignment="1">
      <alignment horizontal="center" vertical="center"/>
    </xf>
    <xf numFmtId="2" fontId="68" fillId="0" borderId="41" xfId="0" applyNumberFormat="1" applyFont="1" applyFill="1" applyBorder="1" applyAlignment="1">
      <alignment horizontal="right" vertical="center"/>
    </xf>
    <xf numFmtId="2" fontId="68" fillId="0" borderId="138" xfId="0" applyNumberFormat="1" applyFont="1" applyFill="1" applyBorder="1" applyAlignment="1">
      <alignment vertical="center"/>
    </xf>
    <xf numFmtId="2" fontId="6" fillId="24" borderId="184" xfId="0" applyNumberFormat="1" applyFont="1" applyFill="1" applyBorder="1" applyAlignment="1">
      <alignment horizontal="center" vertical="center"/>
    </xf>
    <xf numFmtId="2" fontId="111" fillId="0" borderId="185" xfId="0" applyNumberFormat="1" applyFont="1" applyFill="1" applyBorder="1" applyAlignment="1">
      <alignment horizontal="center" vertical="center"/>
    </xf>
    <xf numFmtId="2" fontId="111" fillId="0" borderId="43" xfId="0" applyNumberFormat="1" applyFont="1" applyFill="1" applyBorder="1" applyAlignment="1">
      <alignment horizontal="center" vertical="center"/>
    </xf>
    <xf numFmtId="2" fontId="68" fillId="0" borderId="138" xfId="0" applyNumberFormat="1" applyFont="1" applyFill="1" applyBorder="1" applyAlignment="1">
      <alignment horizontal="right" vertical="center"/>
    </xf>
    <xf numFmtId="4" fontId="6" fillId="24" borderId="177" xfId="0" applyNumberFormat="1" applyFont="1" applyFill="1" applyBorder="1" applyAlignment="1">
      <alignment vertical="center"/>
    </xf>
    <xf numFmtId="4" fontId="6" fillId="24" borderId="33" xfId="0" applyNumberFormat="1" applyFont="1" applyFill="1" applyBorder="1" applyAlignment="1">
      <alignment vertical="center"/>
    </xf>
    <xf numFmtId="2" fontId="81" fillId="24" borderId="34" xfId="0" applyNumberFormat="1" applyFont="1" applyFill="1" applyBorder="1" applyAlignment="1">
      <alignment horizontal="right" vertical="center"/>
    </xf>
    <xf numFmtId="2" fontId="6" fillId="24" borderId="27" xfId="0" applyNumberFormat="1" applyFont="1" applyFill="1" applyBorder="1" applyAlignment="1">
      <alignment horizontal="center" vertical="center" wrapText="1"/>
    </xf>
    <xf numFmtId="2" fontId="6" fillId="24" borderId="148" xfId="0" applyNumberFormat="1" applyFont="1" applyFill="1" applyBorder="1" applyAlignment="1">
      <alignment horizontal="center" vertical="center"/>
    </xf>
    <xf numFmtId="4" fontId="6" fillId="24" borderId="25" xfId="0" applyNumberFormat="1" applyFont="1" applyFill="1" applyBorder="1" applyAlignment="1">
      <alignment vertical="center"/>
    </xf>
    <xf numFmtId="4" fontId="6" fillId="24" borderId="26" xfId="0" applyNumberFormat="1" applyFont="1" applyFill="1" applyBorder="1" applyAlignment="1">
      <alignment vertical="center"/>
    </xf>
    <xf numFmtId="2" fontId="81" fillId="24" borderId="36" xfId="0" applyNumberFormat="1" applyFont="1" applyFill="1" applyBorder="1" applyAlignment="1">
      <alignment horizontal="right" vertical="center"/>
    </xf>
    <xf numFmtId="4" fontId="6" fillId="24" borderId="178" xfId="0" applyNumberFormat="1" applyFont="1" applyFill="1" applyBorder="1" applyAlignment="1">
      <alignment vertical="center"/>
    </xf>
    <xf numFmtId="4" fontId="6" fillId="24" borderId="38" xfId="0" applyNumberFormat="1" applyFont="1" applyFill="1" applyBorder="1" applyAlignment="1">
      <alignment vertical="center"/>
    </xf>
    <xf numFmtId="2" fontId="81" fillId="24" borderId="145" xfId="0" applyNumberFormat="1" applyFont="1" applyFill="1" applyBorder="1" applyAlignment="1">
      <alignment horizontal="right" vertical="center"/>
    </xf>
    <xf numFmtId="0" fontId="27" fillId="24" borderId="182" xfId="0" applyFont="1" applyFill="1" applyBorder="1" applyAlignment="1">
      <alignment horizontal="center" vertical="center" wrapText="1"/>
    </xf>
    <xf numFmtId="0" fontId="27" fillId="24" borderId="38" xfId="0" applyFont="1" applyFill="1" applyBorder="1" applyAlignment="1">
      <alignment horizontal="center" vertical="center" wrapText="1"/>
    </xf>
    <xf numFmtId="2" fontId="6" fillId="24" borderId="186" xfId="0" applyNumberFormat="1" applyFont="1" applyFill="1" applyBorder="1" applyAlignment="1">
      <alignment horizontal="right" vertical="center"/>
    </xf>
    <xf numFmtId="172" fontId="6" fillId="24" borderId="66" xfId="0" applyNumberFormat="1" applyFont="1" applyFill="1" applyBorder="1" applyAlignment="1">
      <alignment horizontal="right" vertical="center" wrapText="1"/>
    </xf>
    <xf numFmtId="3" fontId="6" fillId="24" borderId="146" xfId="0" applyNumberFormat="1" applyFont="1" applyFill="1" applyBorder="1" applyAlignment="1">
      <alignment horizontal="right" vertical="center" wrapText="1"/>
    </xf>
    <xf numFmtId="3" fontId="6" fillId="24" borderId="50" xfId="0" applyNumberFormat="1" applyFont="1" applyFill="1" applyBorder="1" applyAlignment="1">
      <alignment horizontal="right" vertical="center" wrapText="1"/>
    </xf>
    <xf numFmtId="172" fontId="6" fillId="24" borderId="52" xfId="0" applyNumberFormat="1" applyFont="1" applyFill="1" applyBorder="1" applyAlignment="1">
      <alignment horizontal="right" vertical="center" wrapText="1"/>
    </xf>
    <xf numFmtId="2" fontId="6" fillId="24" borderId="37" xfId="0" applyNumberFormat="1" applyFont="1" applyFill="1" applyBorder="1" applyAlignment="1">
      <alignment horizontal="right" vertical="center"/>
    </xf>
    <xf numFmtId="2" fontId="6" fillId="24" borderId="36" xfId="0" applyNumberFormat="1" applyFont="1" applyFill="1" applyBorder="1" applyAlignment="1">
      <alignment horizontal="right" vertical="center"/>
    </xf>
    <xf numFmtId="172" fontId="6" fillId="24" borderId="25" xfId="0" applyNumberFormat="1" applyFont="1" applyFill="1" applyBorder="1" applyAlignment="1">
      <alignment horizontal="right" vertical="center" wrapText="1"/>
    </xf>
    <xf numFmtId="0" fontId="7" fillId="24" borderId="23" xfId="0" applyFont="1" applyFill="1" applyBorder="1" applyAlignment="1">
      <alignment horizontal="center" vertical="center" wrapText="1"/>
    </xf>
    <xf numFmtId="172" fontId="5" fillId="24" borderId="101" xfId="0" applyNumberFormat="1" applyFont="1" applyFill="1" applyBorder="1" applyAlignment="1">
      <alignment horizontal="center" vertical="center" wrapText="1"/>
    </xf>
    <xf numFmtId="0" fontId="5" fillId="24" borderId="115" xfId="0" applyFont="1" applyFill="1" applyBorder="1" applyAlignment="1">
      <alignment horizontal="center" vertical="center" wrapText="1"/>
    </xf>
    <xf numFmtId="2" fontId="6" fillId="24" borderId="187" xfId="0" applyNumberFormat="1" applyFont="1" applyFill="1" applyBorder="1" applyAlignment="1">
      <alignment horizontal="right" vertical="center"/>
    </xf>
    <xf numFmtId="2" fontId="6" fillId="24" borderId="145" xfId="0" applyNumberFormat="1" applyFont="1" applyFill="1" applyBorder="1" applyAlignment="1">
      <alignment horizontal="right" vertical="center"/>
    </xf>
    <xf numFmtId="172" fontId="6" fillId="24" borderId="178" xfId="0" applyNumberFormat="1" applyFont="1" applyFill="1" applyBorder="1" applyAlignment="1">
      <alignment horizontal="right" vertical="center" wrapText="1"/>
    </xf>
    <xf numFmtId="0" fontId="5" fillId="24" borderId="119" xfId="0" applyFont="1" applyFill="1" applyBorder="1" applyAlignment="1">
      <alignment horizontal="center" vertical="center" wrapText="1"/>
    </xf>
    <xf numFmtId="2" fontId="6" fillId="24" borderId="35" xfId="0" applyNumberFormat="1" applyFont="1" applyFill="1" applyBorder="1" applyAlignment="1">
      <alignment horizontal="right" vertical="center"/>
    </xf>
    <xf numFmtId="2" fontId="6" fillId="24" borderId="34" xfId="0" applyNumberFormat="1" applyFont="1" applyFill="1" applyBorder="1" applyAlignment="1">
      <alignment horizontal="right" vertical="center"/>
    </xf>
    <xf numFmtId="172" fontId="6" fillId="24" borderId="177" xfId="0" applyNumberFormat="1" applyFont="1" applyFill="1" applyBorder="1" applyAlignment="1">
      <alignment horizontal="right" vertical="center" wrapText="1"/>
    </xf>
    <xf numFmtId="172" fontId="5" fillId="24" borderId="115" xfId="0" applyNumberFormat="1" applyFont="1" applyFill="1" applyBorder="1" applyAlignment="1">
      <alignment horizontal="center" vertical="center" wrapText="1"/>
    </xf>
    <xf numFmtId="172" fontId="5" fillId="24" borderId="119" xfId="0" applyNumberFormat="1" applyFont="1" applyFill="1" applyBorder="1" applyAlignment="1">
      <alignment horizontal="center" vertical="center" wrapText="1"/>
    </xf>
    <xf numFmtId="172" fontId="5" fillId="24" borderId="54" xfId="0" applyNumberFormat="1" applyFont="1" applyFill="1" applyBorder="1" applyAlignment="1">
      <alignment horizontal="center" vertical="center" wrapText="1"/>
    </xf>
    <xf numFmtId="2" fontId="6" fillId="24" borderId="22" xfId="0" applyNumberFormat="1" applyFont="1" applyFill="1" applyBorder="1" applyAlignment="1">
      <alignment horizontal="right" vertical="center"/>
    </xf>
    <xf numFmtId="2" fontId="6" fillId="24" borderId="137" xfId="0" applyNumberFormat="1" applyFont="1" applyFill="1" applyBorder="1" applyAlignment="1">
      <alignment horizontal="right" vertical="center"/>
    </xf>
    <xf numFmtId="172" fontId="6" fillId="24" borderId="182" xfId="0" applyNumberFormat="1" applyFont="1" applyFill="1" applyBorder="1" applyAlignment="1">
      <alignment horizontal="right" vertical="center" wrapText="1"/>
    </xf>
    <xf numFmtId="172" fontId="5" fillId="24" borderId="87" xfId="0" applyNumberFormat="1" applyFont="1" applyFill="1" applyBorder="1" applyAlignment="1">
      <alignment horizontal="center" vertical="center" wrapText="1"/>
    </xf>
    <xf numFmtId="2" fontId="6" fillId="24" borderId="188" xfId="0" applyNumberFormat="1" applyFont="1" applyFill="1" applyBorder="1" applyAlignment="1">
      <alignment horizontal="right" vertical="center"/>
    </xf>
    <xf numFmtId="2" fontId="6" fillId="24" borderId="86" xfId="0" applyNumberFormat="1" applyFont="1" applyFill="1" applyBorder="1" applyAlignment="1">
      <alignment horizontal="right" vertical="center"/>
    </xf>
    <xf numFmtId="2" fontId="6" fillId="24" borderId="189" xfId="0" applyNumberFormat="1" applyFont="1" applyFill="1" applyBorder="1" applyAlignment="1">
      <alignment horizontal="right" vertical="center"/>
    </xf>
    <xf numFmtId="172" fontId="6" fillId="24" borderId="186" xfId="0" applyNumberFormat="1" applyFont="1" applyFill="1" applyBorder="1" applyAlignment="1">
      <alignment horizontal="right" vertical="center" wrapText="1"/>
    </xf>
    <xf numFmtId="172" fontId="6" fillId="24" borderId="145" xfId="0" applyNumberFormat="1" applyFont="1" applyFill="1" applyBorder="1" applyAlignment="1">
      <alignment horizontal="right" vertical="center" wrapText="1"/>
    </xf>
    <xf numFmtId="172" fontId="6" fillId="24" borderId="34" xfId="0" applyNumberFormat="1" applyFont="1" applyFill="1" applyBorder="1" applyAlignment="1">
      <alignment horizontal="right" vertical="center" wrapText="1"/>
    </xf>
    <xf numFmtId="172" fontId="6" fillId="24" borderId="36" xfId="0" applyNumberFormat="1" applyFont="1" applyFill="1" applyBorder="1" applyAlignment="1">
      <alignment horizontal="right" vertical="center" wrapText="1"/>
    </xf>
    <xf numFmtId="174" fontId="6" fillId="24" borderId="145" xfId="0" applyNumberFormat="1" applyFont="1" applyFill="1" applyBorder="1" applyAlignment="1">
      <alignment horizontal="right" vertical="center" wrapText="1"/>
    </xf>
    <xf numFmtId="174" fontId="6" fillId="24" borderId="137" xfId="0" applyNumberFormat="1" applyFont="1" applyFill="1" applyBorder="1" applyAlignment="1">
      <alignment horizontal="right" vertical="center" wrapText="1"/>
    </xf>
    <xf numFmtId="174" fontId="6" fillId="24" borderId="86" xfId="0" applyNumberFormat="1" applyFont="1" applyFill="1" applyBorder="1" applyAlignment="1">
      <alignment horizontal="right" vertical="center" wrapText="1"/>
    </xf>
    <xf numFmtId="174" fontId="6" fillId="24" borderId="50" xfId="0" applyNumberFormat="1" applyFont="1" applyFill="1" applyBorder="1" applyAlignment="1">
      <alignment horizontal="right" vertical="center" wrapText="1"/>
    </xf>
    <xf numFmtId="1" fontId="112" fillId="24" borderId="0" xfId="0" applyNumberFormat="1" applyFont="1" applyFill="1" applyBorder="1" applyAlignment="1">
      <alignment vertical="center" wrapText="1"/>
    </xf>
    <xf numFmtId="0" fontId="22" fillId="24" borderId="49" xfId="0" applyFont="1" applyFill="1" applyBorder="1" applyAlignment="1">
      <alignment horizontal="center" vertical="center" wrapText="1"/>
    </xf>
    <xf numFmtId="172" fontId="22" fillId="24" borderId="57" xfId="0" applyNumberFormat="1" applyFont="1" applyFill="1" applyBorder="1" applyAlignment="1">
      <alignment horizontal="center" vertical="center" wrapText="1"/>
    </xf>
    <xf numFmtId="0" fontId="65" fillId="24" borderId="49" xfId="0" applyFont="1" applyFill="1" applyBorder="1" applyAlignment="1">
      <alignment horizontal="center" vertical="center" wrapText="1"/>
    </xf>
    <xf numFmtId="172" fontId="64" fillId="24" borderId="48" xfId="0" applyNumberFormat="1" applyFont="1" applyFill="1" applyBorder="1" applyAlignment="1">
      <alignment horizontal="center" vertical="center" wrapText="1"/>
    </xf>
    <xf numFmtId="2" fontId="41" fillId="0" borderId="49" xfId="0" applyNumberFormat="1" applyFont="1" applyBorder="1" applyAlignment="1">
      <alignment horizontal="center" vertical="center"/>
    </xf>
    <xf numFmtId="2" fontId="41" fillId="0" borderId="27" xfId="0" applyNumberFormat="1" applyFont="1" applyBorder="1" applyAlignment="1">
      <alignment horizontal="center" vertical="center"/>
    </xf>
    <xf numFmtId="0" fontId="81" fillId="0" borderId="190" xfId="229" applyNumberFormat="1" applyFont="1" applyFill="1" applyBorder="1" applyAlignment="1" applyProtection="1">
      <alignment horizontal="center" vertical="center" wrapText="1"/>
      <protection/>
    </xf>
    <xf numFmtId="0" fontId="81" fillId="0" borderId="179" xfId="229" applyNumberFormat="1" applyFont="1" applyFill="1" applyBorder="1" applyAlignment="1" applyProtection="1">
      <alignment horizontal="center" vertical="center" wrapText="1"/>
      <protection/>
    </xf>
    <xf numFmtId="0" fontId="44" fillId="0" borderId="0" xfId="229" applyNumberFormat="1" applyFont="1" applyFill="1" applyBorder="1" applyAlignment="1" applyProtection="1">
      <alignment vertical="top"/>
      <protection/>
    </xf>
    <xf numFmtId="0" fontId="107" fillId="0" borderId="0" xfId="229" applyNumberFormat="1" applyFont="1" applyFill="1" applyBorder="1" applyAlignment="1" applyProtection="1">
      <alignment vertical="top"/>
      <protection/>
    </xf>
    <xf numFmtId="0" fontId="80" fillId="0" borderId="0" xfId="229" applyNumberFormat="1" applyFont="1" applyFill="1" applyBorder="1" applyAlignment="1" applyProtection="1">
      <alignment vertical="center" wrapText="1"/>
      <protection/>
    </xf>
    <xf numFmtId="0" fontId="87" fillId="0" borderId="0" xfId="0" applyFont="1" applyAlignment="1">
      <alignment vertical="center" wrapText="1"/>
    </xf>
    <xf numFmtId="0" fontId="115" fillId="0" borderId="0" xfId="175" applyFont="1" applyAlignment="1">
      <alignment/>
    </xf>
    <xf numFmtId="172" fontId="9" fillId="24" borderId="43" xfId="0" applyNumberFormat="1" applyFont="1" applyFill="1" applyBorder="1" applyAlignment="1">
      <alignment horizontal="center" vertical="center" wrapText="1"/>
    </xf>
    <xf numFmtId="0" fontId="9" fillId="24" borderId="185" xfId="0" applyFont="1" applyFill="1" applyBorder="1" applyAlignment="1">
      <alignment horizontal="center" vertical="center" wrapText="1"/>
    </xf>
    <xf numFmtId="0" fontId="36" fillId="24" borderId="40" xfId="225" applyFont="1" applyFill="1" applyBorder="1">
      <alignment/>
      <protection/>
    </xf>
    <xf numFmtId="173" fontId="39" fillId="24" borderId="41" xfId="225" applyNumberFormat="1" applyFont="1" applyFill="1" applyBorder="1" applyAlignment="1">
      <alignment horizontal="center"/>
      <protection/>
    </xf>
    <xf numFmtId="0" fontId="36" fillId="24" borderId="47" xfId="225" applyFont="1" applyFill="1" applyBorder="1" applyAlignment="1">
      <alignment horizontal="center" vertical="center" wrapText="1"/>
      <protection/>
    </xf>
    <xf numFmtId="0" fontId="5" fillId="24" borderId="43" xfId="0" applyFont="1" applyFill="1" applyBorder="1" applyAlignment="1">
      <alignment horizontal="center" vertical="center" wrapText="1"/>
    </xf>
    <xf numFmtId="172" fontId="5" fillId="24" borderId="43" xfId="0" applyNumberFormat="1" applyFont="1" applyFill="1" applyBorder="1" applyAlignment="1">
      <alignment horizontal="center" vertical="center" wrapText="1"/>
    </xf>
    <xf numFmtId="173" fontId="25" fillId="24" borderId="43" xfId="0" applyNumberFormat="1" applyFont="1" applyFill="1" applyBorder="1" applyAlignment="1">
      <alignment horizontal="center" vertical="center" wrapText="1"/>
    </xf>
    <xf numFmtId="0" fontId="11" fillId="24" borderId="43" xfId="0" applyFont="1" applyFill="1" applyBorder="1" applyAlignment="1">
      <alignment horizontal="center" vertical="center" wrapText="1"/>
    </xf>
    <xf numFmtId="0" fontId="7" fillId="24" borderId="70" xfId="0" applyFont="1" applyFill="1" applyBorder="1" applyAlignment="1">
      <alignment horizontal="center" vertical="center" wrapText="1"/>
    </xf>
    <xf numFmtId="0" fontId="1" fillId="0" borderId="0" xfId="175" applyFont="1" applyAlignment="1">
      <alignment/>
    </xf>
    <xf numFmtId="2" fontId="66" fillId="24" borderId="191" xfId="233" applyNumberFormat="1" applyFont="1" applyFill="1" applyBorder="1" applyAlignment="1">
      <alignment horizontal="center" vertical="justify"/>
      <protection/>
    </xf>
    <xf numFmtId="2" fontId="66" fillId="24" borderId="192" xfId="233" applyNumberFormat="1" applyFont="1" applyFill="1" applyBorder="1" applyAlignment="1">
      <alignment horizontal="center" vertical="justify"/>
      <protection/>
    </xf>
    <xf numFmtId="2" fontId="66" fillId="24" borderId="175" xfId="233" applyNumberFormat="1" applyFont="1" applyFill="1" applyBorder="1" applyAlignment="1">
      <alignment horizontal="center" vertical="justify"/>
      <protection/>
    </xf>
    <xf numFmtId="2" fontId="66" fillId="24" borderId="193" xfId="233" applyNumberFormat="1" applyFont="1" applyFill="1" applyBorder="1" applyAlignment="1">
      <alignment horizontal="center" vertical="justify"/>
      <protection/>
    </xf>
    <xf numFmtId="2" fontId="66" fillId="24" borderId="174" xfId="233" applyNumberFormat="1" applyFont="1" applyFill="1" applyBorder="1" applyAlignment="1">
      <alignment horizontal="center" vertical="justify"/>
      <protection/>
    </xf>
    <xf numFmtId="2" fontId="66" fillId="24" borderId="194" xfId="233" applyNumberFormat="1" applyFont="1" applyFill="1" applyBorder="1" applyAlignment="1">
      <alignment horizontal="center" vertical="justify"/>
      <protection/>
    </xf>
    <xf numFmtId="2" fontId="19" fillId="24" borderId="191" xfId="233" applyNumberFormat="1" applyFont="1" applyFill="1" applyBorder="1" applyAlignment="1">
      <alignment horizontal="center" vertical="justify"/>
      <protection/>
    </xf>
    <xf numFmtId="2" fontId="19" fillId="24" borderId="192" xfId="233" applyNumberFormat="1" applyFont="1" applyFill="1" applyBorder="1" applyAlignment="1">
      <alignment horizontal="center" vertical="justify"/>
      <protection/>
    </xf>
    <xf numFmtId="2" fontId="19" fillId="24" borderId="175" xfId="233" applyNumberFormat="1" applyFont="1" applyFill="1" applyBorder="1" applyAlignment="1">
      <alignment horizontal="center" vertical="justify"/>
      <protection/>
    </xf>
    <xf numFmtId="2" fontId="19" fillId="24" borderId="193" xfId="233" applyNumberFormat="1" applyFont="1" applyFill="1" applyBorder="1" applyAlignment="1">
      <alignment horizontal="center" vertical="justify"/>
      <protection/>
    </xf>
    <xf numFmtId="2" fontId="19" fillId="24" borderId="171" xfId="233" applyNumberFormat="1" applyFont="1" applyFill="1" applyBorder="1" applyAlignment="1">
      <alignment horizontal="center" vertical="justify"/>
      <protection/>
    </xf>
    <xf numFmtId="2" fontId="66" fillId="24" borderId="193" xfId="233" applyNumberFormat="1" applyFont="1" applyFill="1" applyBorder="1" applyAlignment="1">
      <alignment horizontal="center" vertical="center"/>
      <protection/>
    </xf>
    <xf numFmtId="2" fontId="19" fillId="24" borderId="174" xfId="233" applyNumberFormat="1" applyFont="1" applyFill="1" applyBorder="1" applyAlignment="1">
      <alignment horizontal="center" vertical="justify"/>
      <protection/>
    </xf>
    <xf numFmtId="2" fontId="19" fillId="24" borderId="191" xfId="233" applyNumberFormat="1" applyFont="1" applyFill="1" applyBorder="1" applyAlignment="1">
      <alignment horizontal="center" vertical="justify"/>
      <protection/>
    </xf>
    <xf numFmtId="2" fontId="19" fillId="24" borderId="175" xfId="233" applyNumberFormat="1" applyFont="1" applyFill="1" applyBorder="1" applyAlignment="1">
      <alignment horizontal="center" vertical="justify"/>
      <protection/>
    </xf>
    <xf numFmtId="2" fontId="19" fillId="24" borderId="195" xfId="233" applyNumberFormat="1" applyFont="1" applyFill="1" applyBorder="1" applyAlignment="1">
      <alignment horizontal="center" vertical="justify"/>
      <protection/>
    </xf>
    <xf numFmtId="2" fontId="0" fillId="0" borderId="196" xfId="0" applyNumberFormat="1" applyBorder="1" applyAlignment="1">
      <alignment horizontal="center" vertical="center"/>
    </xf>
    <xf numFmtId="2" fontId="40" fillId="24" borderId="197" xfId="239" applyNumberFormat="1" applyFont="1" applyFill="1" applyBorder="1" applyAlignment="1">
      <alignment horizontal="center" vertical="center"/>
      <protection/>
    </xf>
    <xf numFmtId="2" fontId="40" fillId="24" borderId="198" xfId="239" applyNumberFormat="1" applyFont="1" applyFill="1" applyBorder="1" applyAlignment="1">
      <alignment horizontal="center" vertical="center"/>
      <protection/>
    </xf>
    <xf numFmtId="2" fontId="6" fillId="0" borderId="199" xfId="0" applyNumberFormat="1" applyFont="1" applyFill="1" applyBorder="1" applyAlignment="1">
      <alignment horizontal="center" vertical="center"/>
    </xf>
    <xf numFmtId="1" fontId="7" fillId="24" borderId="27" xfId="0" applyNumberFormat="1" applyFont="1" applyFill="1" applyBorder="1" applyAlignment="1">
      <alignment horizontal="center" vertical="center" wrapText="1"/>
    </xf>
    <xf numFmtId="4" fontId="66" fillId="24" borderId="86" xfId="233" applyNumberFormat="1" applyFont="1" applyFill="1" applyBorder="1" applyAlignment="1">
      <alignment horizontal="center" vertical="justify"/>
      <protection/>
    </xf>
    <xf numFmtId="0" fontId="7" fillId="24" borderId="190" xfId="0" applyFont="1" applyFill="1" applyBorder="1" applyAlignment="1">
      <alignment horizontal="center" vertical="center" wrapText="1"/>
    </xf>
    <xf numFmtId="172" fontId="7" fillId="24" borderId="200" xfId="0" applyNumberFormat="1" applyFont="1" applyFill="1" applyBorder="1" applyAlignment="1">
      <alignment horizontal="center" vertical="center" wrapText="1"/>
    </xf>
    <xf numFmtId="2" fontId="6" fillId="24" borderId="161" xfId="0" applyNumberFormat="1" applyFont="1" applyFill="1" applyBorder="1" applyAlignment="1">
      <alignment horizontal="center" vertical="center" wrapText="1"/>
    </xf>
    <xf numFmtId="0" fontId="6" fillId="24" borderId="190" xfId="0" applyFont="1" applyFill="1" applyBorder="1" applyAlignment="1">
      <alignment horizontal="center" vertical="center" wrapText="1"/>
    </xf>
    <xf numFmtId="1" fontId="7" fillId="24" borderId="161" xfId="0" applyNumberFormat="1" applyFont="1" applyFill="1" applyBorder="1" applyAlignment="1">
      <alignment horizontal="center" vertical="center" wrapText="1"/>
    </xf>
    <xf numFmtId="172" fontId="18" fillId="24" borderId="201" xfId="0" applyNumberFormat="1" applyFont="1" applyFill="1" applyBorder="1" applyAlignment="1">
      <alignment horizontal="center" vertical="center" wrapText="1"/>
    </xf>
    <xf numFmtId="2" fontId="6" fillId="24" borderId="202" xfId="0" applyNumberFormat="1" applyFont="1" applyFill="1" applyBorder="1" applyAlignment="1">
      <alignment horizontal="center" vertical="center"/>
    </xf>
    <xf numFmtId="2" fontId="67" fillId="0" borderId="34" xfId="0" applyNumberFormat="1" applyFont="1" applyFill="1" applyBorder="1" applyAlignment="1">
      <alignment horizontal="center" vertical="center"/>
    </xf>
    <xf numFmtId="2" fontId="67" fillId="0" borderId="145" xfId="0" applyNumberFormat="1" applyFont="1" applyFill="1" applyBorder="1" applyAlignment="1">
      <alignment horizontal="center" vertical="center"/>
    </xf>
    <xf numFmtId="2" fontId="67" fillId="0" borderId="86" xfId="0" applyNumberFormat="1" applyFont="1" applyFill="1" applyBorder="1" applyAlignment="1">
      <alignment horizontal="center" vertical="center"/>
    </xf>
    <xf numFmtId="2" fontId="67" fillId="24" borderId="50" xfId="0" applyNumberFormat="1" applyFont="1" applyFill="1" applyBorder="1" applyAlignment="1">
      <alignment horizontal="center" vertical="center"/>
    </xf>
    <xf numFmtId="172" fontId="7" fillId="24" borderId="190" xfId="0" applyNumberFormat="1" applyFont="1" applyFill="1" applyBorder="1" applyAlignment="1">
      <alignment horizontal="center" vertical="center" wrapText="1"/>
    </xf>
    <xf numFmtId="1" fontId="7" fillId="24" borderId="100" xfId="0" applyNumberFormat="1" applyFont="1" applyFill="1" applyBorder="1" applyAlignment="1">
      <alignment horizontal="center" vertical="center" wrapText="1"/>
    </xf>
    <xf numFmtId="172" fontId="18" fillId="24" borderId="203" xfId="0" applyNumberFormat="1" applyFont="1" applyFill="1" applyBorder="1" applyAlignment="1">
      <alignment horizontal="center" vertical="center" wrapText="1"/>
    </xf>
    <xf numFmtId="172" fontId="7" fillId="24" borderId="53" xfId="0" applyNumberFormat="1" applyFont="1" applyFill="1" applyBorder="1" applyAlignment="1">
      <alignment horizontal="center" vertical="center" wrapText="1"/>
    </xf>
    <xf numFmtId="1" fontId="7" fillId="24" borderId="137" xfId="0" applyNumberFormat="1" applyFont="1" applyFill="1" applyBorder="1" applyAlignment="1">
      <alignment horizontal="center" vertical="center" wrapText="1"/>
    </xf>
    <xf numFmtId="172" fontId="18" fillId="24" borderId="22" xfId="0" applyNumberFormat="1" applyFont="1" applyFill="1" applyBorder="1" applyAlignment="1">
      <alignment horizontal="center" vertical="center" wrapText="1"/>
    </xf>
    <xf numFmtId="173" fontId="6" fillId="24" borderId="161" xfId="0" applyNumberFormat="1" applyFont="1" applyFill="1" applyBorder="1" applyAlignment="1">
      <alignment horizontal="center" vertical="center" wrapText="1"/>
    </xf>
    <xf numFmtId="2" fontId="6" fillId="0" borderId="184" xfId="0" applyNumberFormat="1" applyFont="1" applyFill="1" applyBorder="1" applyAlignment="1">
      <alignment horizontal="center" vertical="center"/>
    </xf>
    <xf numFmtId="0" fontId="7" fillId="24" borderId="161" xfId="0" applyFont="1" applyFill="1" applyBorder="1" applyAlignment="1">
      <alignment horizontal="center" vertical="center" wrapText="1"/>
    </xf>
    <xf numFmtId="2" fontId="6" fillId="0" borderId="201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173" fontId="6" fillId="24" borderId="67" xfId="0" applyNumberFormat="1" applyFont="1" applyFill="1" applyBorder="1" applyAlignment="1">
      <alignment horizontal="center" vertical="center" wrapText="1"/>
    </xf>
    <xf numFmtId="172" fontId="7" fillId="24" borderId="67" xfId="0" applyNumberFormat="1" applyFont="1" applyFill="1" applyBorder="1" applyAlignment="1">
      <alignment horizontal="center" vertical="center" wrapText="1"/>
    </xf>
    <xf numFmtId="2" fontId="6" fillId="0" borderId="202" xfId="0" applyNumberFormat="1" applyFont="1" applyFill="1" applyBorder="1" applyAlignment="1">
      <alignment horizontal="center" vertical="center"/>
    </xf>
    <xf numFmtId="172" fontId="7" fillId="24" borderId="23" xfId="0" applyNumberFormat="1" applyFont="1" applyFill="1" applyBorder="1" applyAlignment="1">
      <alignment horizontal="center" vertical="center" wrapText="1"/>
    </xf>
    <xf numFmtId="0" fontId="6" fillId="24" borderId="23" xfId="0" applyFont="1" applyFill="1" applyBorder="1" applyAlignment="1">
      <alignment horizontal="center" vertical="center" wrapText="1"/>
    </xf>
    <xf numFmtId="1" fontId="7" fillId="24" borderId="136" xfId="0" applyNumberFormat="1" applyFont="1" applyFill="1" applyBorder="1" applyAlignment="1">
      <alignment horizontal="center" vertical="center" wrapText="1"/>
    </xf>
    <xf numFmtId="172" fontId="18" fillId="24" borderId="204" xfId="0" applyNumberFormat="1" applyFont="1" applyFill="1" applyBorder="1" applyAlignment="1">
      <alignment horizontal="center" vertical="center" wrapText="1"/>
    </xf>
    <xf numFmtId="2" fontId="67" fillId="0" borderId="136" xfId="0" applyNumberFormat="1" applyFont="1" applyFill="1" applyBorder="1" applyAlignment="1">
      <alignment vertical="center"/>
    </xf>
    <xf numFmtId="2" fontId="67" fillId="0" borderId="36" xfId="0" applyNumberFormat="1" applyFont="1" applyFill="1" applyBorder="1" applyAlignment="1">
      <alignment vertical="center"/>
    </xf>
    <xf numFmtId="2" fontId="67" fillId="0" borderId="27" xfId="0" applyNumberFormat="1" applyFont="1" applyBorder="1" applyAlignment="1">
      <alignment vertical="center"/>
    </xf>
    <xf numFmtId="2" fontId="67" fillId="0" borderId="161" xfId="0" applyNumberFormat="1" applyFont="1" applyBorder="1" applyAlignment="1">
      <alignment vertical="center"/>
    </xf>
    <xf numFmtId="2" fontId="67" fillId="0" borderId="34" xfId="0" applyNumberFormat="1" applyFont="1" applyFill="1" applyBorder="1" applyAlignment="1">
      <alignment vertical="center"/>
    </xf>
    <xf numFmtId="2" fontId="67" fillId="0" borderId="100" xfId="0" applyNumberFormat="1" applyFont="1" applyFill="1" applyBorder="1" applyAlignment="1">
      <alignment vertical="center"/>
    </xf>
    <xf numFmtId="2" fontId="67" fillId="0" borderId="145" xfId="0" applyNumberFormat="1" applyFont="1" applyFill="1" applyBorder="1" applyAlignment="1">
      <alignment vertical="center"/>
    </xf>
    <xf numFmtId="2" fontId="67" fillId="0" borderId="86" xfId="0" applyNumberFormat="1" applyFont="1" applyFill="1" applyBorder="1" applyAlignment="1">
      <alignment vertical="center"/>
    </xf>
    <xf numFmtId="2" fontId="67" fillId="0" borderId="100" xfId="0" applyNumberFormat="1" applyFont="1" applyFill="1" applyBorder="1" applyAlignment="1">
      <alignment horizontal="right" vertical="center"/>
    </xf>
    <xf numFmtId="2" fontId="67" fillId="0" borderId="145" xfId="0" applyNumberFormat="1" applyFont="1" applyFill="1" applyBorder="1" applyAlignment="1">
      <alignment horizontal="right" vertical="center"/>
    </xf>
    <xf numFmtId="2" fontId="82" fillId="24" borderId="86" xfId="0" applyNumberFormat="1" applyFont="1" applyFill="1" applyBorder="1" applyAlignment="1">
      <alignment horizontal="right" vertical="center"/>
    </xf>
    <xf numFmtId="2" fontId="82" fillId="24" borderId="36" xfId="0" applyNumberFormat="1" applyFont="1" applyFill="1" applyBorder="1" applyAlignment="1">
      <alignment horizontal="right" vertical="center"/>
    </xf>
    <xf numFmtId="2" fontId="82" fillId="24" borderId="145" xfId="0" applyNumberFormat="1" applyFont="1" applyFill="1" applyBorder="1" applyAlignment="1">
      <alignment horizontal="right" vertical="center"/>
    </xf>
    <xf numFmtId="0" fontId="9" fillId="24" borderId="66" xfId="0" applyFont="1" applyFill="1" applyBorder="1" applyAlignment="1">
      <alignment horizontal="center" vertical="center" wrapText="1"/>
    </xf>
    <xf numFmtId="172" fontId="9" fillId="24" borderId="31" xfId="0" applyNumberFormat="1" applyFont="1" applyFill="1" applyBorder="1" applyAlignment="1">
      <alignment horizontal="center" vertical="center" wrapText="1"/>
    </xf>
    <xf numFmtId="0" fontId="6" fillId="24" borderId="205" xfId="0" applyFont="1" applyFill="1" applyBorder="1" applyAlignment="1">
      <alignment horizontal="center" vertical="center" wrapText="1"/>
    </xf>
    <xf numFmtId="2" fontId="6" fillId="0" borderId="186" xfId="0" applyNumberFormat="1" applyFont="1" applyBorder="1" applyAlignment="1">
      <alignment vertical="center"/>
    </xf>
    <xf numFmtId="2" fontId="67" fillId="0" borderId="148" xfId="0" applyNumberFormat="1" applyFont="1" applyBorder="1" applyAlignment="1">
      <alignment/>
    </xf>
    <xf numFmtId="2" fontId="67" fillId="0" borderId="199" xfId="0" applyNumberFormat="1" applyFont="1" applyBorder="1" applyAlignment="1">
      <alignment/>
    </xf>
    <xf numFmtId="2" fontId="67" fillId="0" borderId="202" xfId="0" applyNumberFormat="1" applyFont="1" applyBorder="1" applyAlignment="1">
      <alignment/>
    </xf>
    <xf numFmtId="2" fontId="67" fillId="0" borderId="37" xfId="0" applyNumberFormat="1" applyFont="1" applyBorder="1" applyAlignment="1">
      <alignment/>
    </xf>
    <xf numFmtId="2" fontId="67" fillId="0" borderId="203" xfId="0" applyNumberFormat="1" applyFont="1" applyBorder="1" applyAlignment="1">
      <alignment/>
    </xf>
    <xf numFmtId="2" fontId="67" fillId="0" borderId="206" xfId="0" applyNumberFormat="1" applyFont="1" applyBorder="1" applyAlignment="1">
      <alignment/>
    </xf>
    <xf numFmtId="4" fontId="6" fillId="24" borderId="24" xfId="0" applyNumberFormat="1" applyFont="1" applyFill="1" applyBorder="1" applyAlignment="1">
      <alignment horizontal="center" vertical="center"/>
    </xf>
    <xf numFmtId="4" fontId="6" fillId="24" borderId="47" xfId="0" applyNumberFormat="1" applyFont="1" applyFill="1" applyBorder="1" applyAlignment="1">
      <alignment horizontal="center" vertical="center"/>
    </xf>
    <xf numFmtId="4" fontId="6" fillId="24" borderId="207" xfId="0" applyNumberFormat="1" applyFont="1" applyFill="1" applyBorder="1" applyAlignment="1">
      <alignment horizontal="center" vertical="center"/>
    </xf>
    <xf numFmtId="4" fontId="6" fillId="24" borderId="28" xfId="0" applyNumberFormat="1" applyFont="1" applyFill="1" applyBorder="1" applyAlignment="1">
      <alignment horizontal="center" vertical="center"/>
    </xf>
    <xf numFmtId="4" fontId="6" fillId="24" borderId="201" xfId="0" applyNumberFormat="1" applyFont="1" applyFill="1" applyBorder="1" applyAlignment="1">
      <alignment horizontal="center" vertical="center"/>
    </xf>
    <xf numFmtId="4" fontId="6" fillId="24" borderId="141" xfId="0" applyNumberFormat="1" applyFont="1" applyFill="1" applyBorder="1" applyAlignment="1">
      <alignment horizontal="center" vertical="center"/>
    </xf>
    <xf numFmtId="2" fontId="67" fillId="0" borderId="147" xfId="0" applyNumberFormat="1" applyFont="1" applyBorder="1" applyAlignment="1">
      <alignment/>
    </xf>
    <xf numFmtId="2" fontId="67" fillId="0" borderId="183" xfId="0" applyNumberFormat="1" applyFont="1" applyBorder="1" applyAlignment="1">
      <alignment/>
    </xf>
    <xf numFmtId="2" fontId="67" fillId="0" borderId="112" xfId="0" applyNumberFormat="1" applyFont="1" applyBorder="1" applyAlignment="1">
      <alignment/>
    </xf>
    <xf numFmtId="2" fontId="67" fillId="0" borderId="204" xfId="0" applyNumberFormat="1" applyFont="1" applyBorder="1" applyAlignment="1">
      <alignment/>
    </xf>
    <xf numFmtId="2" fontId="67" fillId="0" borderId="42" xfId="0" applyNumberFormat="1" applyFont="1" applyBorder="1" applyAlignment="1">
      <alignment/>
    </xf>
    <xf numFmtId="2" fontId="67" fillId="0" borderId="146" xfId="0" applyNumberFormat="1" applyFont="1" applyBorder="1" applyAlignment="1">
      <alignment/>
    </xf>
    <xf numFmtId="2" fontId="67" fillId="0" borderId="138" xfId="0" applyNumberFormat="1" applyFont="1" applyFill="1" applyBorder="1" applyAlignment="1">
      <alignment vertical="center"/>
    </xf>
    <xf numFmtId="2" fontId="67" fillId="0" borderId="136" xfId="0" applyNumberFormat="1" applyFont="1" applyFill="1" applyBorder="1" applyAlignment="1">
      <alignment horizontal="right" vertical="center"/>
    </xf>
    <xf numFmtId="2" fontId="67" fillId="0" borderId="36" xfId="0" applyNumberFormat="1" applyFont="1" applyFill="1" applyBorder="1" applyAlignment="1">
      <alignment horizontal="right" vertical="center"/>
    </xf>
    <xf numFmtId="2" fontId="67" fillId="0" borderId="36" xfId="0" applyNumberFormat="1" applyFont="1" applyBorder="1" applyAlignment="1">
      <alignment horizontal="right" vertical="center"/>
    </xf>
    <xf numFmtId="2" fontId="67" fillId="0" borderId="100" xfId="0" applyNumberFormat="1" applyFont="1" applyBorder="1" applyAlignment="1">
      <alignment horizontal="right" vertical="center"/>
    </xf>
    <xf numFmtId="2" fontId="67" fillId="0" borderId="34" xfId="0" applyNumberFormat="1" applyFont="1" applyFill="1" applyBorder="1" applyAlignment="1">
      <alignment horizontal="right" vertical="center"/>
    </xf>
    <xf numFmtId="2" fontId="67" fillId="0" borderId="138" xfId="0" applyNumberFormat="1" applyFont="1" applyFill="1" applyBorder="1" applyAlignment="1">
      <alignment horizontal="right" vertical="center"/>
    </xf>
    <xf numFmtId="2" fontId="67" fillId="0" borderId="100" xfId="0" applyNumberFormat="1" applyFont="1" applyFill="1" applyBorder="1" applyAlignment="1">
      <alignment horizontal="right" vertical="center"/>
    </xf>
    <xf numFmtId="2" fontId="67" fillId="0" borderId="94" xfId="0" applyNumberFormat="1" applyFont="1" applyFill="1" applyBorder="1" applyAlignment="1">
      <alignment vertical="center"/>
    </xf>
    <xf numFmtId="2" fontId="67" fillId="0" borderId="137" xfId="0" applyNumberFormat="1" applyFont="1" applyFill="1" applyBorder="1" applyAlignment="1">
      <alignment vertical="center"/>
    </xf>
    <xf numFmtId="2" fontId="67" fillId="0" borderId="41" xfId="0" applyNumberFormat="1" applyFont="1" applyFill="1" applyBorder="1" applyAlignment="1">
      <alignment vertical="center"/>
    </xf>
    <xf numFmtId="2" fontId="67" fillId="0" borderId="94" xfId="0" applyNumberFormat="1" applyFont="1" applyFill="1" applyBorder="1" applyAlignment="1">
      <alignment horizontal="right" vertical="center"/>
    </xf>
    <xf numFmtId="2" fontId="67" fillId="0" borderId="137" xfId="0" applyNumberFormat="1" applyFont="1" applyFill="1" applyBorder="1" applyAlignment="1">
      <alignment horizontal="right" vertical="center"/>
    </xf>
    <xf numFmtId="2" fontId="67" fillId="0" borderId="41" xfId="0" applyNumberFormat="1" applyFont="1" applyFill="1" applyBorder="1" applyAlignment="1">
      <alignment horizontal="right" vertical="center"/>
    </xf>
    <xf numFmtId="2" fontId="82" fillId="24" borderId="94" xfId="0" applyNumberFormat="1" applyFont="1" applyFill="1" applyBorder="1" applyAlignment="1">
      <alignment horizontal="right" vertical="center"/>
    </xf>
    <xf numFmtId="2" fontId="82" fillId="24" borderId="34" xfId="0" applyNumberFormat="1" applyFont="1" applyFill="1" applyBorder="1" applyAlignment="1">
      <alignment horizontal="right" vertical="center"/>
    </xf>
    <xf numFmtId="0" fontId="5" fillId="24" borderId="129" xfId="233" applyFont="1" applyFill="1" applyBorder="1" applyAlignment="1">
      <alignment horizontal="center" vertical="center"/>
      <protection/>
    </xf>
    <xf numFmtId="0" fontId="5" fillId="24" borderId="205" xfId="233" applyFont="1" applyFill="1" applyBorder="1" applyAlignment="1">
      <alignment horizontal="center" vertical="center"/>
      <protection/>
    </xf>
    <xf numFmtId="2" fontId="66" fillId="24" borderId="196" xfId="233" applyNumberFormat="1" applyFont="1" applyFill="1" applyBorder="1" applyAlignment="1">
      <alignment horizontal="center" vertical="center"/>
      <protection/>
    </xf>
    <xf numFmtId="4" fontId="66" fillId="24" borderId="171" xfId="233" applyNumberFormat="1" applyFont="1" applyFill="1" applyBorder="1" applyAlignment="1">
      <alignment horizontal="center" vertical="center"/>
      <protection/>
    </xf>
    <xf numFmtId="4" fontId="66" fillId="24" borderId="194" xfId="233" applyNumberFormat="1" applyFont="1" applyFill="1" applyBorder="1" applyAlignment="1">
      <alignment horizontal="center" vertical="center"/>
      <protection/>
    </xf>
    <xf numFmtId="4" fontId="66" fillId="24" borderId="196" xfId="233" applyNumberFormat="1" applyFont="1" applyFill="1" applyBorder="1" applyAlignment="1">
      <alignment horizontal="center" vertical="center"/>
      <protection/>
    </xf>
    <xf numFmtId="2" fontId="66" fillId="24" borderId="194" xfId="233" applyNumberFormat="1" applyFont="1" applyFill="1" applyBorder="1" applyAlignment="1">
      <alignment horizontal="center" vertical="center"/>
      <protection/>
    </xf>
    <xf numFmtId="4" fontId="66" fillId="24" borderId="174" xfId="233" applyNumberFormat="1" applyFont="1" applyFill="1" applyBorder="1" applyAlignment="1">
      <alignment horizontal="center" vertical="center"/>
      <protection/>
    </xf>
    <xf numFmtId="0" fontId="5" fillId="24" borderId="149" xfId="233" applyFont="1" applyFill="1" applyBorder="1" applyAlignment="1">
      <alignment vertical="center"/>
      <protection/>
    </xf>
    <xf numFmtId="0" fontId="5" fillId="24" borderId="129" xfId="233" applyFont="1" applyFill="1" applyBorder="1" applyAlignment="1">
      <alignment vertical="center"/>
      <protection/>
    </xf>
    <xf numFmtId="0" fontId="5" fillId="24" borderId="205" xfId="233" applyFont="1" applyFill="1" applyBorder="1" applyAlignment="1">
      <alignment vertical="center"/>
      <protection/>
    </xf>
    <xf numFmtId="2" fontId="0" fillId="0" borderId="193" xfId="0" applyNumberFormat="1" applyBorder="1" applyAlignment="1">
      <alignment horizontal="center" vertical="center"/>
    </xf>
    <xf numFmtId="4" fontId="66" fillId="24" borderId="172" xfId="233" applyNumberFormat="1" applyFont="1" applyFill="1" applyBorder="1" applyAlignment="1">
      <alignment horizontal="center" vertical="center"/>
      <protection/>
    </xf>
    <xf numFmtId="2" fontId="66" fillId="24" borderId="208" xfId="233" applyNumberFormat="1" applyFont="1" applyFill="1" applyBorder="1" applyAlignment="1">
      <alignment horizontal="center" vertical="center"/>
      <protection/>
    </xf>
    <xf numFmtId="4" fontId="66" fillId="24" borderId="173" xfId="233" applyNumberFormat="1" applyFont="1" applyFill="1" applyBorder="1" applyAlignment="1">
      <alignment horizontal="center" vertical="center"/>
      <protection/>
    </xf>
    <xf numFmtId="2" fontId="66" fillId="24" borderId="209" xfId="233" applyNumberFormat="1" applyFont="1" applyFill="1" applyBorder="1" applyAlignment="1">
      <alignment horizontal="center" vertical="center"/>
      <protection/>
    </xf>
    <xf numFmtId="4" fontId="66" fillId="24" borderId="208" xfId="233" applyNumberFormat="1" applyFont="1" applyFill="1" applyBorder="1" applyAlignment="1">
      <alignment horizontal="center" vertical="center"/>
      <protection/>
    </xf>
    <xf numFmtId="4" fontId="66" fillId="24" borderId="209" xfId="233" applyNumberFormat="1" applyFont="1" applyFill="1" applyBorder="1" applyAlignment="1">
      <alignment horizontal="center" vertical="center"/>
      <protection/>
    </xf>
    <xf numFmtId="2" fontId="7" fillId="24" borderId="21" xfId="234" applyNumberFormat="1" applyFont="1" applyFill="1" applyBorder="1" applyAlignment="1">
      <alignment horizontal="center" vertical="center"/>
      <protection/>
    </xf>
    <xf numFmtId="0" fontId="0" fillId="24" borderId="210" xfId="0" applyFill="1" applyBorder="1" applyAlignment="1">
      <alignment/>
    </xf>
    <xf numFmtId="0" fontId="18" fillId="24" borderId="180" xfId="0" applyFont="1" applyFill="1" applyBorder="1" applyAlignment="1">
      <alignment horizontal="center" vertical="top" wrapText="1"/>
    </xf>
    <xf numFmtId="0" fontId="6" fillId="24" borderId="0" xfId="238" applyFont="1" applyFill="1" applyBorder="1" applyAlignment="1">
      <alignment horizontal="center" vertical="center"/>
      <protection/>
    </xf>
    <xf numFmtId="0" fontId="6" fillId="24" borderId="211" xfId="0" applyFont="1" applyFill="1" applyBorder="1" applyAlignment="1">
      <alignment horizontal="center" wrapText="1"/>
    </xf>
    <xf numFmtId="172" fontId="18" fillId="24" borderId="136" xfId="0" applyNumberFormat="1" applyFont="1" applyFill="1" applyBorder="1" applyAlignment="1">
      <alignment horizontal="center" vertical="center" wrapText="1"/>
    </xf>
    <xf numFmtId="172" fontId="18" fillId="24" borderId="36" xfId="0" applyNumberFormat="1" applyFont="1" applyFill="1" applyBorder="1" applyAlignment="1">
      <alignment horizontal="center" vertical="center" wrapText="1"/>
    </xf>
    <xf numFmtId="172" fontId="18" fillId="24" borderId="138" xfId="0" applyNumberFormat="1" applyFont="1" applyFill="1" applyBorder="1" applyAlignment="1">
      <alignment horizontal="center" vertical="center" wrapText="1"/>
    </xf>
    <xf numFmtId="172" fontId="18" fillId="24" borderId="140" xfId="0" applyNumberFormat="1" applyFont="1" applyFill="1" applyBorder="1" applyAlignment="1">
      <alignment horizontal="center" vertical="center" wrapText="1"/>
    </xf>
    <xf numFmtId="0" fontId="7" fillId="24" borderId="30" xfId="0" applyFont="1" applyFill="1" applyBorder="1" applyAlignment="1">
      <alignment horizontal="center" vertical="center" wrapText="1"/>
    </xf>
    <xf numFmtId="0" fontId="6" fillId="24" borderId="0" xfId="238" applyFont="1" applyFill="1" applyAlignment="1">
      <alignment vertical="center" wrapText="1"/>
      <protection/>
    </xf>
    <xf numFmtId="0" fontId="37" fillId="24" borderId="180" xfId="233" applyFont="1" applyFill="1" applyBorder="1" applyAlignment="1">
      <alignment vertical="center" wrapText="1"/>
      <protection/>
    </xf>
    <xf numFmtId="0" fontId="0" fillId="24" borderId="0" xfId="227" applyFill="1">
      <alignment/>
      <protection/>
    </xf>
    <xf numFmtId="0" fontId="82" fillId="24" borderId="149" xfId="229" applyNumberFormat="1" applyFont="1" applyFill="1" applyBorder="1" applyAlignment="1" applyProtection="1">
      <alignment horizontal="center" vertical="center"/>
      <protection/>
    </xf>
    <xf numFmtId="0" fontId="7" fillId="24" borderId="21" xfId="229" applyNumberFormat="1" applyFont="1" applyFill="1" applyBorder="1" applyAlignment="1" applyProtection="1">
      <alignment horizontal="center" vertical="center" wrapText="1"/>
      <protection/>
    </xf>
    <xf numFmtId="0" fontId="82" fillId="24" borderId="205" xfId="229" applyNumberFormat="1" applyFont="1" applyFill="1" applyBorder="1" applyAlignment="1" applyProtection="1">
      <alignment horizontal="center" vertical="center"/>
      <protection/>
    </xf>
    <xf numFmtId="0" fontId="82" fillId="24" borderId="62" xfId="229" applyNumberFormat="1" applyFont="1" applyFill="1" applyBorder="1" applyAlignment="1" applyProtection="1">
      <alignment horizontal="center" vertical="center"/>
      <protection/>
    </xf>
    <xf numFmtId="0" fontId="82" fillId="24" borderId="20" xfId="229" applyNumberFormat="1" applyFont="1" applyFill="1" applyBorder="1" applyAlignment="1" applyProtection="1">
      <alignment horizontal="center" vertical="center"/>
      <protection/>
    </xf>
    <xf numFmtId="0" fontId="82" fillId="24" borderId="130" xfId="229" applyNumberFormat="1" applyFont="1" applyFill="1" applyBorder="1" applyAlignment="1" applyProtection="1">
      <alignment horizontal="center" vertical="center"/>
      <protection/>
    </xf>
    <xf numFmtId="0" fontId="82" fillId="24" borderId="149" xfId="229" applyNumberFormat="1" applyFont="1" applyFill="1" applyBorder="1" applyAlignment="1" applyProtection="1">
      <alignment horizontal="center" vertical="top"/>
      <protection/>
    </xf>
    <xf numFmtId="0" fontId="82" fillId="24" borderId="21" xfId="229" applyNumberFormat="1" applyFont="1" applyFill="1" applyBorder="1" applyAlignment="1" applyProtection="1">
      <alignment horizontal="center" vertical="top"/>
      <protection/>
    </xf>
    <xf numFmtId="0" fontId="82" fillId="24" borderId="205" xfId="229" applyNumberFormat="1" applyFont="1" applyFill="1" applyBorder="1" applyAlignment="1" applyProtection="1">
      <alignment horizontal="center" vertical="top"/>
      <protection/>
    </xf>
    <xf numFmtId="0" fontId="82" fillId="24" borderId="201" xfId="229" applyNumberFormat="1" applyFont="1" applyFill="1" applyBorder="1" applyAlignment="1" applyProtection="1">
      <alignment horizontal="left" vertical="top"/>
      <protection/>
    </xf>
    <xf numFmtId="0" fontId="82" fillId="24" borderId="200" xfId="229" applyNumberFormat="1" applyFont="1" applyFill="1" applyBorder="1" applyAlignment="1" applyProtection="1">
      <alignment horizontal="center" vertical="top"/>
      <protection/>
    </xf>
    <xf numFmtId="0" fontId="7" fillId="24" borderId="190" xfId="229" applyNumberFormat="1" applyFont="1" applyFill="1" applyBorder="1" applyAlignment="1" applyProtection="1">
      <alignment horizontal="center" vertical="top"/>
      <protection/>
    </xf>
    <xf numFmtId="0" fontId="120" fillId="24" borderId="190" xfId="229" applyNumberFormat="1" applyFont="1" applyFill="1" applyBorder="1" applyAlignment="1" applyProtection="1">
      <alignment horizontal="center" vertical="top"/>
      <protection/>
    </xf>
    <xf numFmtId="172" fontId="7" fillId="24" borderId="190" xfId="229" applyNumberFormat="1" applyFont="1" applyFill="1" applyBorder="1" applyAlignment="1" applyProtection="1">
      <alignment horizontal="center" vertical="top"/>
      <protection/>
    </xf>
    <xf numFmtId="0" fontId="7" fillId="24" borderId="161" xfId="229" applyNumberFormat="1" applyFont="1" applyFill="1" applyBorder="1" applyAlignment="1" applyProtection="1">
      <alignment horizontal="center" vertical="top"/>
      <protection/>
    </xf>
    <xf numFmtId="2" fontId="82" fillId="24" borderId="203" xfId="229" applyNumberFormat="1" applyFont="1" applyFill="1" applyBorder="1" applyAlignment="1" applyProtection="1">
      <alignment vertical="top"/>
      <protection/>
    </xf>
    <xf numFmtId="2" fontId="82" fillId="24" borderId="201" xfId="229" applyNumberFormat="1" applyFont="1" applyFill="1" applyBorder="1" applyAlignment="1" applyProtection="1">
      <alignment vertical="top"/>
      <protection/>
    </xf>
    <xf numFmtId="2" fontId="82" fillId="24" borderId="202" xfId="229" applyNumberFormat="1" applyFont="1" applyFill="1" applyBorder="1" applyAlignment="1" applyProtection="1">
      <alignment vertical="top"/>
      <protection/>
    </xf>
    <xf numFmtId="0" fontId="82" fillId="24" borderId="121" xfId="229" applyNumberFormat="1" applyFont="1" applyFill="1" applyBorder="1" applyAlignment="1" applyProtection="1">
      <alignment horizontal="left" vertical="top"/>
      <protection/>
    </xf>
    <xf numFmtId="0" fontId="82" fillId="24" borderId="87" xfId="229" applyNumberFormat="1" applyFont="1" applyFill="1" applyBorder="1" applyAlignment="1" applyProtection="1">
      <alignment horizontal="center" vertical="top"/>
      <protection/>
    </xf>
    <xf numFmtId="0" fontId="7" fillId="24" borderId="85" xfId="229" applyNumberFormat="1" applyFont="1" applyFill="1" applyBorder="1" applyAlignment="1" applyProtection="1">
      <alignment horizontal="center" vertical="top"/>
      <protection/>
    </xf>
    <xf numFmtId="0" fontId="120" fillId="24" borderId="85" xfId="229" applyNumberFormat="1" applyFont="1" applyFill="1" applyBorder="1" applyAlignment="1" applyProtection="1">
      <alignment horizontal="center" vertical="top"/>
      <protection/>
    </xf>
    <xf numFmtId="0" fontId="7" fillId="24" borderId="110" xfId="229" applyNumberFormat="1" applyFont="1" applyFill="1" applyBorder="1" applyAlignment="1" applyProtection="1">
      <alignment horizontal="center" vertical="top"/>
      <protection/>
    </xf>
    <xf numFmtId="2" fontId="82" fillId="24" borderId="188" xfId="229" applyNumberFormat="1" applyFont="1" applyFill="1" applyBorder="1" applyAlignment="1" applyProtection="1">
      <alignment vertical="top"/>
      <protection/>
    </xf>
    <xf numFmtId="2" fontId="82" fillId="24" borderId="121" xfId="229" applyNumberFormat="1" applyFont="1" applyFill="1" applyBorder="1" applyAlignment="1" applyProtection="1">
      <alignment vertical="top"/>
      <protection/>
    </xf>
    <xf numFmtId="2" fontId="82" fillId="24" borderId="122" xfId="229" applyNumberFormat="1" applyFont="1" applyFill="1" applyBorder="1" applyAlignment="1" applyProtection="1">
      <alignment vertical="top"/>
      <protection/>
    </xf>
    <xf numFmtId="172" fontId="7" fillId="24" borderId="85" xfId="229" applyNumberFormat="1" applyFont="1" applyFill="1" applyBorder="1" applyAlignment="1" applyProtection="1">
      <alignment horizontal="center" vertical="top"/>
      <protection/>
    </xf>
    <xf numFmtId="0" fontId="82" fillId="24" borderId="124" xfId="229" applyNumberFormat="1" applyFont="1" applyFill="1" applyBorder="1" applyAlignment="1" applyProtection="1">
      <alignment horizontal="left" vertical="top"/>
      <protection/>
    </xf>
    <xf numFmtId="0" fontId="82" fillId="24" borderId="212" xfId="229" applyNumberFormat="1" applyFont="1" applyFill="1" applyBorder="1" applyAlignment="1" applyProtection="1">
      <alignment horizontal="center" vertical="top"/>
      <protection/>
    </xf>
    <xf numFmtId="0" fontId="7" fillId="24" borderId="144" xfId="229" applyNumberFormat="1" applyFont="1" applyFill="1" applyBorder="1" applyAlignment="1" applyProtection="1">
      <alignment horizontal="center" vertical="top"/>
      <protection/>
    </xf>
    <xf numFmtId="0" fontId="120" fillId="24" borderId="144" xfId="229" applyNumberFormat="1" applyFont="1" applyFill="1" applyBorder="1" applyAlignment="1" applyProtection="1">
      <alignment horizontal="center" vertical="top"/>
      <protection/>
    </xf>
    <xf numFmtId="172" fontId="7" fillId="24" borderId="144" xfId="229" applyNumberFormat="1" applyFont="1" applyFill="1" applyBorder="1" applyAlignment="1" applyProtection="1">
      <alignment horizontal="center" vertical="top"/>
      <protection/>
    </xf>
    <xf numFmtId="0" fontId="7" fillId="24" borderId="123" xfId="229" applyNumberFormat="1" applyFont="1" applyFill="1" applyBorder="1" applyAlignment="1" applyProtection="1">
      <alignment horizontal="center" vertical="top"/>
      <protection/>
    </xf>
    <xf numFmtId="2" fontId="82" fillId="24" borderId="213" xfId="229" applyNumberFormat="1" applyFont="1" applyFill="1" applyBorder="1" applyAlignment="1" applyProtection="1">
      <alignment vertical="top"/>
      <protection/>
    </xf>
    <xf numFmtId="2" fontId="82" fillId="24" borderId="124" xfId="229" applyNumberFormat="1" applyFont="1" applyFill="1" applyBorder="1" applyAlignment="1" applyProtection="1">
      <alignment vertical="top"/>
      <protection/>
    </xf>
    <xf numFmtId="2" fontId="82" fillId="24" borderId="214" xfId="229" applyNumberFormat="1" applyFont="1" applyFill="1" applyBorder="1" applyAlignment="1" applyProtection="1">
      <alignment vertical="top"/>
      <protection/>
    </xf>
    <xf numFmtId="0" fontId="43" fillId="0" borderId="0" xfId="0" applyFont="1" applyAlignment="1">
      <alignment horizontal="center"/>
    </xf>
    <xf numFmtId="2" fontId="125" fillId="24" borderId="191" xfId="233" applyNumberFormat="1" applyFont="1" applyFill="1" applyBorder="1" applyAlignment="1">
      <alignment horizontal="center" vertical="justify"/>
      <protection/>
    </xf>
    <xf numFmtId="2" fontId="125" fillId="24" borderId="175" xfId="233" applyNumberFormat="1" applyFont="1" applyFill="1" applyBorder="1" applyAlignment="1">
      <alignment horizontal="center" vertical="justify"/>
      <protection/>
    </xf>
    <xf numFmtId="2" fontId="125" fillId="24" borderId="193" xfId="233" applyNumberFormat="1" applyFont="1" applyFill="1" applyBorder="1" applyAlignment="1">
      <alignment horizontal="center" vertical="justify"/>
      <protection/>
    </xf>
    <xf numFmtId="2" fontId="125" fillId="24" borderId="174" xfId="233" applyNumberFormat="1" applyFont="1" applyFill="1" applyBorder="1" applyAlignment="1">
      <alignment horizontal="center" vertical="justify"/>
      <protection/>
    </xf>
    <xf numFmtId="2" fontId="125" fillId="24" borderId="194" xfId="233" applyNumberFormat="1" applyFont="1" applyFill="1" applyBorder="1" applyAlignment="1">
      <alignment horizontal="center" vertical="justify"/>
      <protection/>
    </xf>
    <xf numFmtId="2" fontId="125" fillId="24" borderId="192" xfId="233" applyNumberFormat="1" applyFont="1" applyFill="1" applyBorder="1" applyAlignment="1">
      <alignment horizontal="center" vertical="justify"/>
      <protection/>
    </xf>
    <xf numFmtId="2" fontId="125" fillId="24" borderId="215" xfId="233" applyNumberFormat="1" applyFont="1" applyFill="1" applyBorder="1" applyAlignment="1">
      <alignment horizontal="center" vertical="justify"/>
      <protection/>
    </xf>
    <xf numFmtId="2" fontId="125" fillId="24" borderId="189" xfId="233" applyNumberFormat="1" applyFont="1" applyFill="1" applyBorder="1" applyAlignment="1">
      <alignment horizontal="center" vertical="justify"/>
      <protection/>
    </xf>
    <xf numFmtId="2" fontId="125" fillId="24" borderId="216" xfId="233" applyNumberFormat="1" applyFont="1" applyFill="1" applyBorder="1" applyAlignment="1">
      <alignment horizontal="center" vertical="justify"/>
      <protection/>
    </xf>
    <xf numFmtId="2" fontId="6" fillId="0" borderId="36" xfId="0" applyNumberFormat="1" applyFont="1" applyBorder="1" applyAlignment="1">
      <alignment vertical="center"/>
    </xf>
    <xf numFmtId="2" fontId="6" fillId="0" borderId="138" xfId="0" applyNumberFormat="1" applyFont="1" applyBorder="1" applyAlignment="1">
      <alignment vertical="center"/>
    </xf>
    <xf numFmtId="2" fontId="6" fillId="0" borderId="140" xfId="0" applyNumberFormat="1" applyFont="1" applyBorder="1" applyAlignment="1">
      <alignment vertical="center"/>
    </xf>
    <xf numFmtId="0" fontId="9" fillId="2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4" borderId="137" xfId="0" applyFont="1" applyFill="1" applyBorder="1" applyAlignment="1">
      <alignment horizontal="center" vertical="center" textRotation="90" wrapText="1"/>
    </xf>
    <xf numFmtId="0" fontId="12" fillId="24" borderId="0" xfId="0" applyFont="1" applyFill="1" applyAlignment="1">
      <alignment horizontal="center"/>
    </xf>
    <xf numFmtId="172" fontId="9" fillId="24" borderId="0" xfId="0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172" fontId="7" fillId="24" borderId="0" xfId="0" applyNumberFormat="1" applyFont="1" applyFill="1" applyBorder="1" applyAlignment="1">
      <alignment horizontal="center" vertical="center" wrapText="1"/>
    </xf>
    <xf numFmtId="173" fontId="6" fillId="24" borderId="0" xfId="0" applyNumberFormat="1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1" fontId="7" fillId="24" borderId="0" xfId="0" applyNumberFormat="1" applyFont="1" applyFill="1" applyBorder="1" applyAlignment="1">
      <alignment horizontal="center" vertical="center" wrapText="1"/>
    </xf>
    <xf numFmtId="172" fontId="18" fillId="24" borderId="0" xfId="0" applyNumberFormat="1" applyFont="1" applyFill="1" applyBorder="1" applyAlignment="1">
      <alignment horizontal="center" vertical="center" wrapText="1"/>
    </xf>
    <xf numFmtId="2" fontId="67" fillId="0" borderId="0" xfId="0" applyNumberFormat="1" applyFont="1" applyBorder="1" applyAlignment="1">
      <alignment/>
    </xf>
    <xf numFmtId="4" fontId="6" fillId="24" borderId="0" xfId="0" applyNumberFormat="1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top" wrapText="1"/>
    </xf>
    <xf numFmtId="0" fontId="6" fillId="24" borderId="54" xfId="0" applyFont="1" applyFill="1" applyBorder="1" applyAlignment="1">
      <alignment horizontal="center" vertical="center" textRotation="90" wrapText="1"/>
    </xf>
    <xf numFmtId="0" fontId="6" fillId="24" borderId="53" xfId="0" applyFont="1" applyFill="1" applyBorder="1" applyAlignment="1">
      <alignment horizontal="center" vertical="center" textRotation="90" wrapText="1"/>
    </xf>
    <xf numFmtId="0" fontId="9" fillId="24" borderId="0" xfId="0" applyFont="1" applyFill="1" applyAlignment="1">
      <alignment horizontal="center" vertical="center" wrapText="1"/>
    </xf>
    <xf numFmtId="0" fontId="11" fillId="24" borderId="0" xfId="0" applyFont="1" applyFill="1" applyAlignment="1">
      <alignment horizontal="center" vertical="center" wrapText="1"/>
    </xf>
    <xf numFmtId="0" fontId="116" fillId="24" borderId="0" xfId="0" applyFont="1" applyFill="1" applyAlignment="1">
      <alignment horizontal="center" vertical="center"/>
    </xf>
    <xf numFmtId="0" fontId="6" fillId="24" borderId="67" xfId="0" applyFont="1" applyFill="1" applyBorder="1" applyAlignment="1">
      <alignment horizontal="center" vertical="center" textRotation="90" wrapText="1"/>
    </xf>
    <xf numFmtId="0" fontId="15" fillId="24" borderId="149" xfId="0" applyFont="1" applyFill="1" applyBorder="1" applyAlignment="1">
      <alignment horizontal="center" vertical="center" wrapText="1"/>
    </xf>
    <xf numFmtId="0" fontId="15" fillId="24" borderId="129" xfId="0" applyFont="1" applyFill="1" applyBorder="1" applyAlignment="1">
      <alignment horizontal="center" vertical="center" wrapText="1"/>
    </xf>
    <xf numFmtId="0" fontId="15" fillId="24" borderId="205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/>
    </xf>
    <xf numFmtId="0" fontId="9" fillId="24" borderId="179" xfId="0" applyFont="1" applyFill="1" applyBorder="1" applyAlignment="1">
      <alignment horizontal="center" vertical="center" textRotation="90" wrapText="1"/>
    </xf>
    <xf numFmtId="0" fontId="9" fillId="24" borderId="53" xfId="0" applyFont="1" applyFill="1" applyBorder="1" applyAlignment="1">
      <alignment horizontal="center" vertical="center" textRotation="90" wrapText="1"/>
    </xf>
    <xf numFmtId="0" fontId="9" fillId="24" borderId="49" xfId="0" applyFont="1" applyFill="1" applyBorder="1" applyAlignment="1">
      <alignment horizontal="center" vertical="center" textRotation="90" wrapText="1"/>
    </xf>
    <xf numFmtId="0" fontId="9" fillId="24" borderId="146" xfId="0" applyFont="1" applyFill="1" applyBorder="1" applyAlignment="1">
      <alignment horizontal="center" vertical="center" wrapText="1"/>
    </xf>
    <xf numFmtId="0" fontId="9" fillId="24" borderId="112" xfId="0" applyFont="1" applyFill="1" applyBorder="1" applyAlignment="1">
      <alignment horizontal="center" vertical="center" wrapText="1"/>
    </xf>
    <xf numFmtId="0" fontId="18" fillId="24" borderId="186" xfId="0" applyFont="1" applyFill="1" applyBorder="1" applyAlignment="1">
      <alignment horizontal="center" vertical="center" textRotation="90" wrapText="1"/>
    </xf>
    <xf numFmtId="0" fontId="18" fillId="24" borderId="137" xfId="0" applyFont="1" applyFill="1" applyBorder="1" applyAlignment="1">
      <alignment horizontal="center" vertical="center" textRotation="90" wrapText="1"/>
    </xf>
    <xf numFmtId="0" fontId="18" fillId="24" borderId="50" xfId="0" applyFont="1" applyFill="1" applyBorder="1" applyAlignment="1">
      <alignment horizontal="center" vertical="center" textRotation="90" wrapText="1"/>
    </xf>
    <xf numFmtId="0" fontId="9" fillId="24" borderId="189" xfId="0" applyFont="1" applyFill="1" applyBorder="1" applyAlignment="1">
      <alignment horizontal="center" vertical="center" wrapText="1"/>
    </xf>
    <xf numFmtId="0" fontId="9" fillId="24" borderId="217" xfId="0" applyFont="1" applyFill="1" applyBorder="1" applyAlignment="1">
      <alignment horizontal="center" vertical="center" wrapText="1"/>
    </xf>
    <xf numFmtId="0" fontId="118" fillId="24" borderId="0" xfId="0" applyFont="1" applyFill="1" applyAlignment="1">
      <alignment horizontal="center" vertical="center"/>
    </xf>
    <xf numFmtId="0" fontId="14" fillId="24" borderId="0" xfId="0" applyFont="1" applyFill="1" applyBorder="1" applyAlignment="1">
      <alignment horizontal="center" wrapText="1"/>
    </xf>
    <xf numFmtId="0" fontId="18" fillId="24" borderId="0" xfId="0" applyFont="1" applyFill="1" applyBorder="1" applyAlignment="1">
      <alignment horizontal="center" vertical="top" wrapText="1"/>
    </xf>
    <xf numFmtId="0" fontId="9" fillId="24" borderId="32" xfId="0" applyFont="1" applyFill="1" applyBorder="1" applyAlignment="1">
      <alignment horizontal="center" vertical="center" wrapText="1"/>
    </xf>
    <xf numFmtId="0" fontId="9" fillId="24" borderId="55" xfId="0" applyFont="1" applyFill="1" applyBorder="1" applyAlignment="1">
      <alignment horizontal="center" vertical="center" wrapText="1"/>
    </xf>
    <xf numFmtId="0" fontId="9" fillId="24" borderId="51" xfId="0" applyFont="1" applyFill="1" applyBorder="1" applyAlignment="1">
      <alignment horizontal="center" vertical="center" wrapText="1"/>
    </xf>
    <xf numFmtId="0" fontId="16" fillId="24" borderId="53" xfId="0" applyFont="1" applyFill="1" applyBorder="1" applyAlignment="1">
      <alignment horizontal="center" vertical="center" wrapText="1"/>
    </xf>
    <xf numFmtId="0" fontId="16" fillId="24" borderId="49" xfId="0" applyFont="1" applyFill="1" applyBorder="1" applyAlignment="1">
      <alignment horizontal="center" vertical="center" wrapText="1"/>
    </xf>
    <xf numFmtId="0" fontId="16" fillId="24" borderId="179" xfId="0" applyFont="1" applyFill="1" applyBorder="1" applyAlignment="1">
      <alignment horizontal="center" vertical="center" textRotation="90" wrapText="1"/>
    </xf>
    <xf numFmtId="0" fontId="16" fillId="24" borderId="53" xfId="0" applyFont="1" applyFill="1" applyBorder="1" applyAlignment="1">
      <alignment horizontal="center" vertical="center" textRotation="90" wrapText="1"/>
    </xf>
    <xf numFmtId="0" fontId="16" fillId="24" borderId="49" xfId="0" applyFont="1" applyFill="1" applyBorder="1" applyAlignment="1">
      <alignment horizontal="center" vertical="center" textRotation="90" wrapText="1"/>
    </xf>
    <xf numFmtId="0" fontId="16" fillId="24" borderId="31" xfId="0" applyFont="1" applyFill="1" applyBorder="1" applyAlignment="1">
      <alignment horizontal="center" vertical="center" textRotation="90" wrapText="1"/>
    </xf>
    <xf numFmtId="0" fontId="6" fillId="24" borderId="149" xfId="0" applyFont="1" applyFill="1" applyBorder="1" applyAlignment="1">
      <alignment horizontal="center" vertical="center" wrapText="1"/>
    </xf>
    <xf numFmtId="0" fontId="6" fillId="24" borderId="129" xfId="0" applyFont="1" applyFill="1" applyBorder="1" applyAlignment="1">
      <alignment horizontal="center" vertical="center" wrapText="1"/>
    </xf>
    <xf numFmtId="0" fontId="6" fillId="24" borderId="69" xfId="0" applyFont="1" applyFill="1" applyBorder="1" applyAlignment="1">
      <alignment horizontal="center" vertical="center" wrapText="1"/>
    </xf>
    <xf numFmtId="0" fontId="9" fillId="24" borderId="182" xfId="0" applyFont="1" applyFill="1" applyBorder="1" applyAlignment="1">
      <alignment horizontal="center" vertical="center" textRotation="90" wrapText="1"/>
    </xf>
    <xf numFmtId="0" fontId="9" fillId="24" borderId="52" xfId="0" applyFont="1" applyFill="1" applyBorder="1" applyAlignment="1">
      <alignment horizontal="center" vertical="center" textRotation="90" wrapText="1"/>
    </xf>
    <xf numFmtId="0" fontId="16" fillId="24" borderId="179" xfId="0" applyFont="1" applyFill="1" applyBorder="1" applyAlignment="1">
      <alignment horizontal="center" vertical="center" wrapText="1"/>
    </xf>
    <xf numFmtId="0" fontId="9" fillId="24" borderId="218" xfId="0" applyFont="1" applyFill="1" applyBorder="1" applyAlignment="1">
      <alignment horizontal="center" vertical="center" wrapText="1"/>
    </xf>
    <xf numFmtId="0" fontId="9" fillId="24" borderId="92" xfId="0" applyFont="1" applyFill="1" applyBorder="1" applyAlignment="1">
      <alignment horizontal="center" vertical="center" textRotation="90" wrapText="1"/>
    </xf>
    <xf numFmtId="0" fontId="9" fillId="24" borderId="219" xfId="0" applyFont="1" applyFill="1" applyBorder="1" applyAlignment="1">
      <alignment horizontal="center" vertical="center" wrapText="1"/>
    </xf>
    <xf numFmtId="0" fontId="9" fillId="24" borderId="89" xfId="0" applyFont="1" applyFill="1" applyBorder="1" applyAlignment="1">
      <alignment horizontal="center" vertical="center" wrapText="1"/>
    </xf>
    <xf numFmtId="0" fontId="7" fillId="24" borderId="49" xfId="0" applyFont="1" applyFill="1" applyBorder="1" applyAlignment="1">
      <alignment horizontal="center" vertical="center" textRotation="90" wrapText="1"/>
    </xf>
    <xf numFmtId="0" fontId="7" fillId="24" borderId="53" xfId="0" applyFont="1" applyFill="1" applyBorder="1" applyAlignment="1">
      <alignment horizontal="center" vertical="center" textRotation="90" wrapText="1"/>
    </xf>
    <xf numFmtId="1" fontId="7" fillId="24" borderId="126" xfId="234" applyNumberFormat="1" applyFont="1" applyFill="1" applyBorder="1" applyAlignment="1">
      <alignment horizontal="center" vertical="center" wrapText="1"/>
      <protection/>
    </xf>
    <xf numFmtId="1" fontId="7" fillId="24" borderId="220" xfId="234" applyNumberFormat="1" applyFont="1" applyFill="1" applyBorder="1" applyAlignment="1">
      <alignment horizontal="center" vertical="center" wrapText="1"/>
      <protection/>
    </xf>
    <xf numFmtId="1" fontId="7" fillId="24" borderId="221" xfId="234" applyNumberFormat="1" applyFont="1" applyFill="1" applyBorder="1" applyAlignment="1">
      <alignment horizontal="center" vertical="center" wrapText="1"/>
      <protection/>
    </xf>
    <xf numFmtId="1" fontId="7" fillId="24" borderId="126" xfId="0" applyNumberFormat="1" applyFont="1" applyFill="1" applyBorder="1" applyAlignment="1">
      <alignment horizontal="center" vertical="center"/>
    </xf>
    <xf numFmtId="1" fontId="7" fillId="24" borderId="222" xfId="0" applyNumberFormat="1" applyFont="1" applyFill="1" applyBorder="1" applyAlignment="1">
      <alignment horizontal="center" vertical="center"/>
    </xf>
    <xf numFmtId="1" fontId="7" fillId="24" borderId="132" xfId="0" applyNumberFormat="1" applyFont="1" applyFill="1" applyBorder="1" applyAlignment="1">
      <alignment horizontal="center" vertical="center"/>
    </xf>
    <xf numFmtId="0" fontId="9" fillId="24" borderId="185" xfId="0" applyFont="1" applyFill="1" applyBorder="1" applyAlignment="1">
      <alignment horizontal="center" vertical="center" wrapText="1"/>
    </xf>
    <xf numFmtId="0" fontId="9" fillId="24" borderId="142" xfId="0" applyFont="1" applyFill="1" applyBorder="1" applyAlignment="1">
      <alignment horizontal="center" vertical="center" wrapText="1"/>
    </xf>
    <xf numFmtId="172" fontId="9" fillId="24" borderId="43" xfId="0" applyNumberFormat="1" applyFont="1" applyFill="1" applyBorder="1" applyAlignment="1">
      <alignment horizontal="center" vertical="center" wrapText="1"/>
    </xf>
    <xf numFmtId="172" fontId="9" fillId="24" borderId="40" xfId="0" applyNumberFormat="1" applyFont="1" applyFill="1" applyBorder="1" applyAlignment="1">
      <alignment horizontal="center" vertical="center" wrapText="1"/>
    </xf>
    <xf numFmtId="0" fontId="7" fillId="24" borderId="31" xfId="0" applyFont="1" applyFill="1" applyBorder="1" applyAlignment="1">
      <alignment horizontal="center" vertical="center" textRotation="90" wrapText="1"/>
    </xf>
    <xf numFmtId="0" fontId="13" fillId="24" borderId="0" xfId="0" applyFont="1" applyFill="1" applyBorder="1" applyAlignment="1">
      <alignment horizontal="center" wrapText="1"/>
    </xf>
    <xf numFmtId="0" fontId="14" fillId="24" borderId="180" xfId="0" applyFont="1" applyFill="1" applyBorder="1" applyAlignment="1">
      <alignment horizontal="center" vertical="top" wrapText="1"/>
    </xf>
    <xf numFmtId="0" fontId="5" fillId="24" borderId="179" xfId="0" applyFont="1" applyFill="1" applyBorder="1" applyAlignment="1">
      <alignment horizontal="center" vertical="center" wrapText="1"/>
    </xf>
    <xf numFmtId="0" fontId="5" fillId="24" borderId="53" xfId="0" applyFont="1" applyFill="1" applyBorder="1" applyAlignment="1">
      <alignment horizontal="center" vertical="center" wrapText="1"/>
    </xf>
    <xf numFmtId="0" fontId="5" fillId="24" borderId="49" xfId="0" applyFont="1" applyFill="1" applyBorder="1" applyAlignment="1">
      <alignment horizontal="center" vertical="center" wrapText="1"/>
    </xf>
    <xf numFmtId="0" fontId="6" fillId="24" borderId="223" xfId="0" applyFont="1" applyFill="1" applyBorder="1" applyAlignment="1">
      <alignment horizontal="center" vertical="center" textRotation="90" wrapText="1"/>
    </xf>
    <xf numFmtId="0" fontId="15" fillId="24" borderId="66" xfId="0" applyFont="1" applyFill="1" applyBorder="1" applyAlignment="1">
      <alignment horizontal="center" wrapText="1"/>
    </xf>
    <xf numFmtId="0" fontId="15" fillId="24" borderId="31" xfId="0" applyFont="1" applyFill="1" applyBorder="1" applyAlignment="1">
      <alignment horizontal="center" wrapText="1"/>
    </xf>
    <xf numFmtId="0" fontId="15" fillId="24" borderId="186" xfId="0" applyFont="1" applyFill="1" applyBorder="1" applyAlignment="1">
      <alignment horizontal="center" wrapText="1"/>
    </xf>
    <xf numFmtId="0" fontId="15" fillId="24" borderId="182" xfId="0" applyFont="1" applyFill="1" applyBorder="1" applyAlignment="1">
      <alignment horizontal="center" wrapText="1"/>
    </xf>
    <xf numFmtId="0" fontId="15" fillId="24" borderId="53" xfId="0" applyFont="1" applyFill="1" applyBorder="1" applyAlignment="1">
      <alignment horizontal="center" wrapText="1"/>
    </xf>
    <xf numFmtId="0" fontId="15" fillId="24" borderId="137" xfId="0" applyFont="1" applyFill="1" applyBorder="1" applyAlignment="1">
      <alignment horizontal="center" wrapText="1"/>
    </xf>
    <xf numFmtId="0" fontId="9" fillId="24" borderId="210" xfId="0" applyFont="1" applyFill="1" applyBorder="1" applyAlignment="1">
      <alignment horizontal="center" vertical="center" wrapText="1"/>
    </xf>
    <xf numFmtId="0" fontId="9" fillId="24" borderId="22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 wrapText="1"/>
    </xf>
    <xf numFmtId="0" fontId="9" fillId="24" borderId="39" xfId="0" applyFont="1" applyFill="1" applyBorder="1" applyAlignment="1">
      <alignment horizontal="center" vertical="center" wrapText="1"/>
    </xf>
    <xf numFmtId="0" fontId="9" fillId="24" borderId="54" xfId="0" applyFont="1" applyFill="1" applyBorder="1" applyAlignment="1">
      <alignment horizontal="center" vertical="center" wrapText="1"/>
    </xf>
    <xf numFmtId="0" fontId="16" fillId="24" borderId="22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center" wrapText="1"/>
    </xf>
    <xf numFmtId="0" fontId="16" fillId="24" borderId="39" xfId="0" applyFont="1" applyFill="1" applyBorder="1" applyAlignment="1">
      <alignment horizontal="center" vertical="center" wrapText="1"/>
    </xf>
    <xf numFmtId="0" fontId="16" fillId="24" borderId="224" xfId="0" applyFont="1" applyFill="1" applyBorder="1" applyAlignment="1">
      <alignment horizontal="center" vertical="center" wrapText="1"/>
    </xf>
    <xf numFmtId="0" fontId="16" fillId="24" borderId="225" xfId="0" applyFont="1" applyFill="1" applyBorder="1" applyAlignment="1">
      <alignment horizontal="center" vertical="center" wrapText="1"/>
    </xf>
    <xf numFmtId="0" fontId="16" fillId="24" borderId="226" xfId="0" applyFont="1" applyFill="1" applyBorder="1" applyAlignment="1">
      <alignment horizontal="center" vertical="center" wrapText="1"/>
    </xf>
    <xf numFmtId="0" fontId="6" fillId="24" borderId="130" xfId="0" applyFont="1" applyFill="1" applyBorder="1" applyAlignment="1">
      <alignment horizontal="center" vertical="center" wrapText="1"/>
    </xf>
    <xf numFmtId="173" fontId="6" fillId="24" borderId="26" xfId="0" applyNumberFormat="1" applyFont="1" applyFill="1" applyBorder="1" applyAlignment="1">
      <alignment horizontal="center" vertical="center" wrapText="1"/>
    </xf>
    <xf numFmtId="173" fontId="6" fillId="24" borderId="190" xfId="0" applyNumberFormat="1" applyFont="1" applyFill="1" applyBorder="1" applyAlignment="1">
      <alignment horizontal="center" vertical="center" wrapText="1"/>
    </xf>
    <xf numFmtId="0" fontId="9" fillId="24" borderId="66" xfId="0" applyFont="1" applyFill="1" applyBorder="1" applyAlignment="1">
      <alignment horizontal="center" vertical="center" wrapText="1"/>
    </xf>
    <xf numFmtId="0" fontId="9" fillId="24" borderId="98" xfId="0" applyFont="1" applyFill="1" applyBorder="1" applyAlignment="1">
      <alignment horizontal="center" vertical="center" wrapText="1"/>
    </xf>
    <xf numFmtId="172" fontId="9" fillId="24" borderId="31" xfId="0" applyNumberFormat="1" applyFont="1" applyFill="1" applyBorder="1" applyAlignment="1">
      <alignment horizontal="center" vertical="center" wrapText="1"/>
    </xf>
    <xf numFmtId="172" fontId="9" fillId="24" borderId="190" xfId="0" applyNumberFormat="1" applyFont="1" applyFill="1" applyBorder="1" applyAlignment="1">
      <alignment horizontal="center" vertical="center" wrapText="1"/>
    </xf>
    <xf numFmtId="173" fontId="6" fillId="24" borderId="40" xfId="0" applyNumberFormat="1" applyFont="1" applyFill="1" applyBorder="1" applyAlignment="1">
      <alignment horizontal="center" vertical="center" wrapText="1"/>
    </xf>
    <xf numFmtId="0" fontId="9" fillId="24" borderId="180" xfId="0" applyFont="1" applyFill="1" applyBorder="1" applyAlignment="1">
      <alignment horizontal="center" vertical="center" wrapText="1"/>
    </xf>
    <xf numFmtId="0" fontId="6" fillId="24" borderId="32" xfId="0" applyFont="1" applyFill="1" applyBorder="1" applyAlignment="1">
      <alignment horizontal="center" vertical="center" textRotation="90"/>
    </xf>
    <xf numFmtId="0" fontId="6" fillId="24" borderId="55" xfId="0" applyFont="1" applyFill="1" applyBorder="1" applyAlignment="1">
      <alignment horizontal="center" vertical="center" textRotation="90"/>
    </xf>
    <xf numFmtId="0" fontId="6" fillId="24" borderId="51" xfId="0" applyFont="1" applyFill="1" applyBorder="1" applyAlignment="1">
      <alignment horizontal="center" vertical="center" textRotation="90"/>
    </xf>
    <xf numFmtId="0" fontId="7" fillId="24" borderId="22" xfId="0" applyFont="1" applyFill="1" applyBorder="1" applyAlignment="1">
      <alignment horizontal="center" vertical="top" wrapText="1"/>
    </xf>
    <xf numFmtId="0" fontId="7" fillId="24" borderId="0" xfId="0" applyFont="1" applyFill="1" applyBorder="1" applyAlignment="1">
      <alignment horizontal="center" vertical="top" wrapText="1"/>
    </xf>
    <xf numFmtId="0" fontId="7" fillId="24" borderId="39" xfId="0" applyFont="1" applyFill="1" applyBorder="1" applyAlignment="1">
      <alignment horizontal="center" vertical="top" wrapText="1"/>
    </xf>
    <xf numFmtId="0" fontId="7" fillId="24" borderId="146" xfId="0" applyFont="1" applyFill="1" applyBorder="1" applyAlignment="1">
      <alignment horizontal="center" vertical="top" wrapText="1"/>
    </xf>
    <xf numFmtId="0" fontId="7" fillId="24" borderId="180" xfId="0" applyFont="1" applyFill="1" applyBorder="1" applyAlignment="1">
      <alignment horizontal="center" vertical="top" wrapText="1"/>
    </xf>
    <xf numFmtId="0" fontId="7" fillId="24" borderId="112" xfId="0" applyFont="1" applyFill="1" applyBorder="1" applyAlignment="1">
      <alignment horizontal="center" vertical="top" wrapText="1"/>
    </xf>
    <xf numFmtId="173" fontId="6" fillId="24" borderId="53" xfId="0" applyNumberFormat="1" applyFont="1" applyFill="1" applyBorder="1" applyAlignment="1">
      <alignment horizontal="center" vertical="center" wrapText="1"/>
    </xf>
    <xf numFmtId="0" fontId="18" fillId="24" borderId="55" xfId="0" applyFont="1" applyFill="1" applyBorder="1" applyAlignment="1">
      <alignment horizontal="center" vertical="center" textRotation="90" wrapText="1"/>
    </xf>
    <xf numFmtId="0" fontId="18" fillId="24" borderId="51" xfId="0" applyFont="1" applyFill="1" applyBorder="1" applyAlignment="1">
      <alignment horizontal="center" vertical="center" textRotation="90" wrapText="1"/>
    </xf>
    <xf numFmtId="0" fontId="9" fillId="24" borderId="93" xfId="0" applyFont="1" applyFill="1" applyBorder="1" applyAlignment="1">
      <alignment horizontal="center" vertical="center" textRotation="90" wrapText="1"/>
    </xf>
    <xf numFmtId="0" fontId="9" fillId="24" borderId="0" xfId="0" applyFont="1" applyFill="1" applyBorder="1" applyAlignment="1">
      <alignment horizontal="center" vertical="center" textRotation="90" wrapText="1"/>
    </xf>
    <xf numFmtId="173" fontId="6" fillId="24" borderId="23" xfId="0" applyNumberFormat="1" applyFont="1" applyFill="1" applyBorder="1" applyAlignment="1">
      <alignment horizontal="center" vertical="center" wrapText="1"/>
    </xf>
    <xf numFmtId="0" fontId="9" fillId="24" borderId="92" xfId="0" applyFont="1" applyFill="1" applyBorder="1" applyAlignment="1">
      <alignment horizontal="center" vertical="center" wrapText="1"/>
    </xf>
    <xf numFmtId="0" fontId="9" fillId="24" borderId="182" xfId="0" applyFont="1" applyFill="1" applyBorder="1" applyAlignment="1">
      <alignment horizontal="center" vertical="center" wrapText="1"/>
    </xf>
    <xf numFmtId="172" fontId="9" fillId="24" borderId="179" xfId="0" applyNumberFormat="1" applyFont="1" applyFill="1" applyBorder="1" applyAlignment="1">
      <alignment horizontal="center" vertical="center" wrapText="1"/>
    </xf>
    <xf numFmtId="172" fontId="9" fillId="24" borderId="53" xfId="0" applyNumberFormat="1" applyFont="1" applyFill="1" applyBorder="1" applyAlignment="1">
      <alignment horizontal="center" vertical="center" wrapText="1"/>
    </xf>
    <xf numFmtId="173" fontId="6" fillId="24" borderId="33" xfId="0" applyNumberFormat="1" applyFont="1" applyFill="1" applyBorder="1" applyAlignment="1">
      <alignment horizontal="center" vertical="center" wrapText="1"/>
    </xf>
    <xf numFmtId="173" fontId="6" fillId="24" borderId="161" xfId="0" applyNumberFormat="1" applyFont="1" applyFill="1" applyBorder="1" applyAlignment="1">
      <alignment horizontal="center" vertical="center" wrapText="1"/>
    </xf>
    <xf numFmtId="173" fontId="6" fillId="24" borderId="200" xfId="0" applyNumberFormat="1" applyFont="1" applyFill="1" applyBorder="1" applyAlignment="1">
      <alignment horizontal="center" vertical="center" wrapText="1"/>
    </xf>
    <xf numFmtId="0" fontId="9" fillId="24" borderId="52" xfId="0" applyFont="1" applyFill="1" applyBorder="1" applyAlignment="1">
      <alignment horizontal="center" vertical="center" wrapText="1"/>
    </xf>
    <xf numFmtId="172" fontId="9" fillId="24" borderId="49" xfId="0" applyNumberFormat="1" applyFont="1" applyFill="1" applyBorder="1" applyAlignment="1">
      <alignment horizontal="center" vertical="center" wrapText="1"/>
    </xf>
    <xf numFmtId="173" fontId="6" fillId="24" borderId="49" xfId="0" applyNumberFormat="1" applyFont="1" applyFill="1" applyBorder="1" applyAlignment="1">
      <alignment horizontal="center" vertical="center" wrapText="1"/>
    </xf>
    <xf numFmtId="173" fontId="6" fillId="24" borderId="27" xfId="0" applyNumberFormat="1" applyFont="1" applyFill="1" applyBorder="1" applyAlignment="1">
      <alignment horizontal="center" vertical="center" wrapText="1"/>
    </xf>
    <xf numFmtId="173" fontId="6" fillId="24" borderId="56" xfId="0" applyNumberFormat="1" applyFont="1" applyFill="1" applyBorder="1" applyAlignment="1">
      <alignment horizontal="center" vertical="center" wrapText="1"/>
    </xf>
    <xf numFmtId="0" fontId="113" fillId="24" borderId="0" xfId="0" applyFont="1" applyFill="1" applyBorder="1" applyAlignment="1">
      <alignment horizontal="center" vertical="top" wrapText="1"/>
    </xf>
    <xf numFmtId="0" fontId="9" fillId="24" borderId="0" xfId="0" applyFont="1" applyFill="1" applyBorder="1" applyAlignment="1">
      <alignment horizontal="left" vertical="top" wrapText="1"/>
    </xf>
    <xf numFmtId="0" fontId="12" fillId="24" borderId="0" xfId="0" applyFont="1" applyFill="1" applyAlignment="1">
      <alignment horizontal="center" vertical="center"/>
    </xf>
    <xf numFmtId="0" fontId="18" fillId="24" borderId="180" xfId="0" applyFont="1" applyFill="1" applyBorder="1" applyAlignment="1">
      <alignment horizontal="center" vertical="top" wrapText="1"/>
    </xf>
    <xf numFmtId="0" fontId="17" fillId="24" borderId="189" xfId="0" applyFont="1" applyFill="1" applyBorder="1" applyAlignment="1">
      <alignment horizontal="center" vertical="center" wrapText="1"/>
    </xf>
    <xf numFmtId="0" fontId="17" fillId="24" borderId="210" xfId="0" applyFont="1" applyFill="1" applyBorder="1" applyAlignment="1">
      <alignment horizontal="center" vertical="center" wrapText="1"/>
    </xf>
    <xf numFmtId="0" fontId="17" fillId="24" borderId="217" xfId="0" applyFont="1" applyFill="1" applyBorder="1" applyAlignment="1">
      <alignment horizontal="center" vertical="center" wrapText="1"/>
    </xf>
    <xf numFmtId="0" fontId="17" fillId="24" borderId="22" xfId="0" applyFont="1" applyFill="1" applyBorder="1" applyAlignment="1">
      <alignment horizontal="center" vertical="center" wrapText="1"/>
    </xf>
    <xf numFmtId="0" fontId="17" fillId="24" borderId="0" xfId="0" applyFont="1" applyFill="1" applyBorder="1" applyAlignment="1">
      <alignment horizontal="center" vertical="center" wrapText="1"/>
    </xf>
    <xf numFmtId="0" fontId="17" fillId="24" borderId="39" xfId="0" applyFont="1" applyFill="1" applyBorder="1" applyAlignment="1">
      <alignment horizontal="center" vertical="center" wrapText="1"/>
    </xf>
    <xf numFmtId="0" fontId="0" fillId="0" borderId="210" xfId="0" applyBorder="1" applyAlignment="1">
      <alignment/>
    </xf>
    <xf numFmtId="0" fontId="0" fillId="0" borderId="217" xfId="0" applyBorder="1" applyAlignment="1">
      <alignment/>
    </xf>
    <xf numFmtId="0" fontId="0" fillId="0" borderId="146" xfId="0" applyBorder="1" applyAlignment="1">
      <alignment/>
    </xf>
    <xf numFmtId="0" fontId="0" fillId="0" borderId="180" xfId="0" applyBorder="1" applyAlignment="1">
      <alignment/>
    </xf>
    <xf numFmtId="0" fontId="0" fillId="0" borderId="112" xfId="0" applyBorder="1" applyAlignment="1">
      <alignment/>
    </xf>
    <xf numFmtId="0" fontId="0" fillId="0" borderId="55" xfId="0" applyBorder="1" applyAlignment="1">
      <alignment/>
    </xf>
    <xf numFmtId="0" fontId="0" fillId="0" borderId="51" xfId="0" applyBorder="1" applyAlignment="1">
      <alignment/>
    </xf>
    <xf numFmtId="0" fontId="21" fillId="24" borderId="32" xfId="0" applyFont="1" applyFill="1" applyBorder="1" applyAlignment="1">
      <alignment horizontal="center" vertical="center" textRotation="90"/>
    </xf>
    <xf numFmtId="0" fontId="21" fillId="24" borderId="55" xfId="0" applyFont="1" applyFill="1" applyBorder="1" applyAlignment="1">
      <alignment horizontal="center" vertical="center" textRotation="90"/>
    </xf>
    <xf numFmtId="0" fontId="21" fillId="24" borderId="51" xfId="0" applyFont="1" applyFill="1" applyBorder="1" applyAlignment="1">
      <alignment horizontal="center" vertical="center" textRotation="90"/>
    </xf>
    <xf numFmtId="0" fontId="0" fillId="0" borderId="22" xfId="0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1" fillId="24" borderId="137" xfId="0" applyFont="1" applyFill="1" applyBorder="1" applyAlignment="1">
      <alignment horizontal="center" vertical="center" textRotation="90" wrapText="1"/>
    </xf>
    <xf numFmtId="0" fontId="6" fillId="24" borderId="206" xfId="0" applyFont="1" applyFill="1" applyBorder="1" applyAlignment="1">
      <alignment horizontal="center" vertical="center" textRotation="90" wrapText="1"/>
    </xf>
    <xf numFmtId="0" fontId="6" fillId="24" borderId="22" xfId="0" applyFont="1" applyFill="1" applyBorder="1" applyAlignment="1">
      <alignment horizontal="center" vertical="center" textRotation="90" wrapText="1"/>
    </xf>
    <xf numFmtId="0" fontId="6" fillId="24" borderId="179" xfId="0" applyFont="1" applyFill="1" applyBorder="1" applyAlignment="1">
      <alignment horizontal="center" vertical="center" textRotation="90" wrapText="1"/>
    </xf>
    <xf numFmtId="0" fontId="16" fillId="24" borderId="179" xfId="0" applyFont="1" applyFill="1" applyBorder="1" applyAlignment="1">
      <alignment vertical="center" wrapText="1"/>
    </xf>
    <xf numFmtId="0" fontId="16" fillId="24" borderId="53" xfId="0" applyFont="1" applyFill="1" applyBorder="1" applyAlignment="1">
      <alignment vertical="center" wrapText="1"/>
    </xf>
    <xf numFmtId="0" fontId="16" fillId="24" borderId="49" xfId="0" applyFont="1" applyFill="1" applyBorder="1" applyAlignment="1">
      <alignment vertical="center" wrapText="1"/>
    </xf>
    <xf numFmtId="0" fontId="27" fillId="24" borderId="142" xfId="0" applyFont="1" applyFill="1" applyBorder="1" applyAlignment="1">
      <alignment horizontal="center" vertical="center" wrapText="1"/>
    </xf>
    <xf numFmtId="0" fontId="27" fillId="24" borderId="25" xfId="0" applyFont="1" applyFill="1" applyBorder="1" applyAlignment="1">
      <alignment horizontal="center" vertical="center" wrapText="1"/>
    </xf>
    <xf numFmtId="0" fontId="27" fillId="24" borderId="185" xfId="0" applyFont="1" applyFill="1" applyBorder="1" applyAlignment="1">
      <alignment horizontal="center" vertical="center" wrapText="1"/>
    </xf>
    <xf numFmtId="0" fontId="15" fillId="24" borderId="189" xfId="0" applyFont="1" applyFill="1" applyBorder="1" applyAlignment="1">
      <alignment horizontal="center" wrapText="1"/>
    </xf>
    <xf numFmtId="0" fontId="0" fillId="24" borderId="210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0" xfId="0" applyFill="1" applyBorder="1" applyAlignment="1">
      <alignment/>
    </xf>
    <xf numFmtId="0" fontId="27" fillId="24" borderId="66" xfId="0" applyFont="1" applyFill="1" applyBorder="1" applyAlignment="1">
      <alignment horizontal="center" vertical="center" wrapText="1"/>
    </xf>
    <xf numFmtId="0" fontId="27" fillId="24" borderId="182" xfId="0" applyFont="1" applyFill="1" applyBorder="1" applyAlignment="1">
      <alignment horizontal="center" vertical="center" wrapText="1"/>
    </xf>
    <xf numFmtId="0" fontId="27" fillId="24" borderId="98" xfId="0" applyFont="1" applyFill="1" applyBorder="1" applyAlignment="1">
      <alignment horizontal="center" vertical="center" wrapText="1"/>
    </xf>
    <xf numFmtId="0" fontId="16" fillId="24" borderId="146" xfId="0" applyFont="1" applyFill="1" applyBorder="1" applyAlignment="1">
      <alignment horizontal="center" vertical="center" wrapText="1"/>
    </xf>
    <xf numFmtId="0" fontId="16" fillId="24" borderId="180" xfId="0" applyFont="1" applyFill="1" applyBorder="1" applyAlignment="1">
      <alignment horizontal="center" vertical="center" wrapText="1"/>
    </xf>
    <xf numFmtId="0" fontId="16" fillId="24" borderId="112" xfId="0" applyFont="1" applyFill="1" applyBorder="1" applyAlignment="1">
      <alignment horizontal="center" vertical="center" wrapText="1"/>
    </xf>
    <xf numFmtId="1" fontId="27" fillId="24" borderId="31" xfId="0" applyNumberFormat="1" applyFont="1" applyFill="1" applyBorder="1" applyAlignment="1">
      <alignment horizontal="center" vertical="center" wrapText="1"/>
    </xf>
    <xf numFmtId="1" fontId="27" fillId="24" borderId="53" xfId="0" applyNumberFormat="1" applyFont="1" applyFill="1" applyBorder="1" applyAlignment="1">
      <alignment horizontal="center" vertical="center" wrapText="1"/>
    </xf>
    <xf numFmtId="1" fontId="27" fillId="24" borderId="190" xfId="0" applyNumberFormat="1" applyFont="1" applyFill="1" applyBorder="1" applyAlignment="1">
      <alignment horizontal="center" vertical="center" wrapText="1"/>
    </xf>
    <xf numFmtId="1" fontId="27" fillId="24" borderId="40" xfId="0" applyNumberFormat="1" applyFont="1" applyFill="1" applyBorder="1" applyAlignment="1">
      <alignment horizontal="center" vertical="center" wrapText="1"/>
    </xf>
    <xf numFmtId="1" fontId="27" fillId="24" borderId="43" xfId="0" applyNumberFormat="1" applyFont="1" applyFill="1" applyBorder="1" applyAlignment="1">
      <alignment horizontal="center" vertical="center" wrapText="1"/>
    </xf>
    <xf numFmtId="0" fontId="27" fillId="24" borderId="33" xfId="0" applyFont="1" applyFill="1" applyBorder="1" applyAlignment="1">
      <alignment horizontal="center" vertical="center" wrapText="1"/>
    </xf>
    <xf numFmtId="0" fontId="27" fillId="24" borderId="53" xfId="0" applyFont="1" applyFill="1" applyBorder="1" applyAlignment="1">
      <alignment horizontal="center" vertical="center" wrapText="1"/>
    </xf>
    <xf numFmtId="0" fontId="27" fillId="24" borderId="38" xfId="0" applyFont="1" applyFill="1" applyBorder="1" applyAlignment="1">
      <alignment horizontal="center" vertical="center" wrapText="1"/>
    </xf>
    <xf numFmtId="0" fontId="27" fillId="24" borderId="92" xfId="0" applyFont="1" applyFill="1" applyBorder="1" applyAlignment="1">
      <alignment horizontal="center" vertical="center" wrapText="1"/>
    </xf>
    <xf numFmtId="1" fontId="27" fillId="24" borderId="179" xfId="0" applyNumberFormat="1" applyFont="1" applyFill="1" applyBorder="1" applyAlignment="1">
      <alignment horizontal="center" vertical="center" wrapText="1"/>
    </xf>
    <xf numFmtId="0" fontId="27" fillId="24" borderId="179" xfId="0" applyFont="1" applyFill="1" applyBorder="1" applyAlignment="1">
      <alignment horizontal="center" vertical="center" wrapText="1"/>
    </xf>
    <xf numFmtId="0" fontId="27" fillId="24" borderId="190" xfId="0" applyFont="1" applyFill="1" applyBorder="1" applyAlignment="1">
      <alignment horizontal="center" vertical="center" wrapText="1"/>
    </xf>
    <xf numFmtId="0" fontId="6" fillId="24" borderId="205" xfId="0" applyFont="1" applyFill="1" applyBorder="1" applyAlignment="1">
      <alignment horizontal="center" vertical="center" wrapText="1"/>
    </xf>
    <xf numFmtId="1" fontId="29" fillId="24" borderId="93" xfId="0" applyNumberFormat="1" applyFont="1" applyFill="1" applyBorder="1" applyAlignment="1">
      <alignment horizontal="center" vertical="center" wrapText="1"/>
    </xf>
    <xf numFmtId="1" fontId="29" fillId="24" borderId="99" xfId="0" applyNumberFormat="1" applyFont="1" applyFill="1" applyBorder="1" applyAlignment="1">
      <alignment horizontal="center" vertical="center" wrapText="1"/>
    </xf>
    <xf numFmtId="0" fontId="9" fillId="24" borderId="227" xfId="0" applyFont="1" applyFill="1" applyBorder="1" applyAlignment="1">
      <alignment horizontal="center" vertical="center"/>
    </xf>
    <xf numFmtId="0" fontId="9" fillId="24" borderId="93" xfId="0" applyFont="1" applyFill="1" applyBorder="1" applyAlignment="1">
      <alignment horizontal="center" vertical="center"/>
    </xf>
    <xf numFmtId="0" fontId="9" fillId="24" borderId="161" xfId="0" applyFont="1" applyFill="1" applyBorder="1" applyAlignment="1">
      <alignment horizontal="center" vertical="center"/>
    </xf>
    <xf numFmtId="0" fontId="9" fillId="24" borderId="99" xfId="0" applyFont="1" applyFill="1" applyBorder="1" applyAlignment="1">
      <alignment horizontal="center" vertical="center"/>
    </xf>
    <xf numFmtId="0" fontId="15" fillId="24" borderId="93" xfId="0" applyFont="1" applyFill="1" applyBorder="1" applyAlignment="1">
      <alignment horizontal="center" vertical="center" wrapText="1"/>
    </xf>
    <xf numFmtId="0" fontId="15" fillId="24" borderId="223" xfId="0" applyFont="1" applyFill="1" applyBorder="1" applyAlignment="1">
      <alignment horizontal="center" vertical="center" wrapText="1"/>
    </xf>
    <xf numFmtId="0" fontId="15" fillId="24" borderId="99" xfId="0" applyFont="1" applyFill="1" applyBorder="1" applyAlignment="1">
      <alignment horizontal="center" vertical="center" wrapText="1"/>
    </xf>
    <xf numFmtId="0" fontId="15" fillId="24" borderId="200" xfId="0" applyFont="1" applyFill="1" applyBorder="1" applyAlignment="1">
      <alignment horizontal="center" vertical="center" wrapText="1"/>
    </xf>
    <xf numFmtId="0" fontId="9" fillId="24" borderId="206" xfId="0" applyFont="1" applyFill="1" applyBorder="1" applyAlignment="1">
      <alignment horizontal="center" vertical="center" textRotation="90" wrapText="1"/>
    </xf>
    <xf numFmtId="0" fontId="9" fillId="24" borderId="22" xfId="0" applyFont="1" applyFill="1" applyBorder="1" applyAlignment="1">
      <alignment horizontal="center" vertical="center" textRotation="90" wrapText="1"/>
    </xf>
    <xf numFmtId="0" fontId="27" fillId="24" borderId="135" xfId="0" applyFont="1" applyFill="1" applyBorder="1" applyAlignment="1">
      <alignment horizontal="center" vertical="center" wrapText="1"/>
    </xf>
    <xf numFmtId="0" fontId="27" fillId="24" borderId="178" xfId="0" applyFont="1" applyFill="1" applyBorder="1" applyAlignment="1">
      <alignment horizontal="center" vertical="center" wrapText="1"/>
    </xf>
    <xf numFmtId="0" fontId="16" fillId="24" borderId="22" xfId="0" applyFont="1" applyFill="1" applyBorder="1" applyAlignment="1">
      <alignment horizontal="center" vertical="top" wrapText="1"/>
    </xf>
    <xf numFmtId="0" fontId="16" fillId="24" borderId="0" xfId="0" applyFont="1" applyFill="1" applyBorder="1" applyAlignment="1">
      <alignment horizontal="center" vertical="top" wrapText="1"/>
    </xf>
    <xf numFmtId="0" fontId="16" fillId="24" borderId="39" xfId="0" applyFont="1" applyFill="1" applyBorder="1" applyAlignment="1">
      <alignment horizontal="center" vertical="top" wrapText="1"/>
    </xf>
    <xf numFmtId="0" fontId="16" fillId="24" borderId="146" xfId="0" applyFont="1" applyFill="1" applyBorder="1" applyAlignment="1">
      <alignment horizontal="center" vertical="top" wrapText="1"/>
    </xf>
    <xf numFmtId="0" fontId="16" fillId="24" borderId="180" xfId="0" applyFont="1" applyFill="1" applyBorder="1" applyAlignment="1">
      <alignment horizontal="center" vertical="top" wrapText="1"/>
    </xf>
    <xf numFmtId="0" fontId="16" fillId="24" borderId="112" xfId="0" applyFont="1" applyFill="1" applyBorder="1" applyAlignment="1">
      <alignment horizontal="center" vertical="top" wrapText="1"/>
    </xf>
    <xf numFmtId="0" fontId="15" fillId="24" borderId="22" xfId="0" applyFont="1" applyFill="1" applyBorder="1" applyAlignment="1">
      <alignment horizontal="center" wrapText="1"/>
    </xf>
    <xf numFmtId="0" fontId="15" fillId="24" borderId="0" xfId="0" applyFont="1" applyFill="1" applyBorder="1" applyAlignment="1">
      <alignment horizontal="center" wrapText="1"/>
    </xf>
    <xf numFmtId="0" fontId="15" fillId="24" borderId="39" xfId="0" applyFont="1" applyFill="1" applyBorder="1" applyAlignment="1">
      <alignment horizontal="center" wrapText="1"/>
    </xf>
    <xf numFmtId="0" fontId="27" fillId="24" borderId="26" xfId="0" applyFont="1" applyFill="1" applyBorder="1" applyAlignment="1">
      <alignment horizontal="center" vertical="center" wrapText="1"/>
    </xf>
    <xf numFmtId="1" fontId="27" fillId="24" borderId="23" xfId="0" applyNumberFormat="1" applyFont="1" applyFill="1" applyBorder="1" applyAlignment="1">
      <alignment horizontal="center" vertical="center" wrapText="1"/>
    </xf>
    <xf numFmtId="1" fontId="27" fillId="24" borderId="38" xfId="0" applyNumberFormat="1" applyFont="1" applyFill="1" applyBorder="1" applyAlignment="1">
      <alignment horizontal="center" vertical="center" wrapText="1"/>
    </xf>
    <xf numFmtId="0" fontId="27" fillId="24" borderId="177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center"/>
    </xf>
    <xf numFmtId="0" fontId="13" fillId="24" borderId="0" xfId="0" applyFont="1" applyFill="1" applyBorder="1" applyAlignment="1">
      <alignment horizontal="center" vertical="center" wrapText="1"/>
    </xf>
    <xf numFmtId="0" fontId="21" fillId="24" borderId="189" xfId="0" applyFont="1" applyFill="1" applyBorder="1" applyAlignment="1">
      <alignment horizontal="center" vertical="center" wrapText="1"/>
    </xf>
    <xf numFmtId="0" fontId="21" fillId="24" borderId="217" xfId="0" applyFont="1" applyFill="1" applyBorder="1" applyAlignment="1">
      <alignment horizontal="center" vertical="center" wrapText="1"/>
    </xf>
    <xf numFmtId="0" fontId="21" fillId="24" borderId="203" xfId="0" applyFont="1" applyFill="1" applyBorder="1" applyAlignment="1">
      <alignment horizontal="center" vertical="center" wrapText="1"/>
    </xf>
    <xf numFmtId="0" fontId="21" fillId="24" borderId="202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textRotation="90" wrapText="1"/>
    </xf>
    <xf numFmtId="0" fontId="36" fillId="24" borderId="26" xfId="225" applyFont="1" applyFill="1" applyBorder="1" applyAlignment="1">
      <alignment horizontal="left" vertical="center"/>
      <protection/>
    </xf>
    <xf numFmtId="0" fontId="36" fillId="24" borderId="23" xfId="225" applyFont="1" applyFill="1" applyBorder="1" applyAlignment="1">
      <alignment horizontal="left" vertical="center"/>
      <protection/>
    </xf>
    <xf numFmtId="0" fontId="6" fillId="24" borderId="0" xfId="225" applyFont="1" applyFill="1" applyBorder="1" applyAlignment="1">
      <alignment horizontal="center" vertical="center"/>
      <protection/>
    </xf>
    <xf numFmtId="0" fontId="9" fillId="24" borderId="0" xfId="225" applyFont="1" applyFill="1" applyAlignment="1">
      <alignment horizontal="center" vertical="center" wrapText="1"/>
      <protection/>
    </xf>
    <xf numFmtId="0" fontId="37" fillId="24" borderId="114" xfId="225" applyFont="1" applyFill="1" applyBorder="1" applyAlignment="1">
      <alignment horizontal="center" vertical="center" textRotation="90" wrapText="1"/>
      <protection/>
    </xf>
    <xf numFmtId="0" fontId="37" fillId="24" borderId="113" xfId="225" applyFont="1" applyFill="1" applyBorder="1" applyAlignment="1">
      <alignment horizontal="center" vertical="center" textRotation="90" wrapText="1"/>
      <protection/>
    </xf>
    <xf numFmtId="0" fontId="37" fillId="24" borderId="67" xfId="225" applyFont="1" applyFill="1" applyBorder="1" applyAlignment="1">
      <alignment horizontal="center" vertical="center" textRotation="90" wrapText="1"/>
      <protection/>
    </xf>
    <xf numFmtId="0" fontId="37" fillId="24" borderId="54" xfId="225" applyFont="1" applyFill="1" applyBorder="1" applyAlignment="1">
      <alignment horizontal="center" vertical="center" textRotation="90" wrapText="1"/>
      <protection/>
    </xf>
    <xf numFmtId="0" fontId="37" fillId="24" borderId="57" xfId="225" applyFont="1" applyFill="1" applyBorder="1" applyAlignment="1">
      <alignment horizontal="center" vertical="center" textRotation="90" wrapText="1"/>
      <protection/>
    </xf>
    <xf numFmtId="0" fontId="37" fillId="24" borderId="48" xfId="225" applyFont="1" applyFill="1" applyBorder="1" applyAlignment="1">
      <alignment horizontal="center" vertical="center" textRotation="90" wrapText="1"/>
      <protection/>
    </xf>
    <xf numFmtId="0" fontId="36" fillId="24" borderId="32" xfId="225" applyFont="1" applyFill="1" applyBorder="1" applyAlignment="1">
      <alignment horizontal="center" vertical="center" textRotation="90" wrapText="1"/>
      <protection/>
    </xf>
    <xf numFmtId="0" fontId="36" fillId="24" borderId="55" xfId="225" applyFont="1" applyFill="1" applyBorder="1" applyAlignment="1">
      <alignment horizontal="center" vertical="center" textRotation="90" wrapText="1"/>
      <protection/>
    </xf>
    <xf numFmtId="0" fontId="36" fillId="24" borderId="51" xfId="225" applyFont="1" applyFill="1" applyBorder="1" applyAlignment="1">
      <alignment horizontal="center" vertical="center" textRotation="90" wrapText="1"/>
      <protection/>
    </xf>
    <xf numFmtId="0" fontId="11" fillId="24" borderId="0" xfId="225" applyFont="1" applyFill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35" fillId="24" borderId="0" xfId="225" applyFont="1" applyFill="1" applyAlignment="1">
      <alignment horizontal="center" vertical="center"/>
      <protection/>
    </xf>
    <xf numFmtId="0" fontId="35" fillId="24" borderId="180" xfId="225" applyFont="1" applyFill="1" applyBorder="1" applyAlignment="1">
      <alignment horizontal="center" vertical="center"/>
      <protection/>
    </xf>
    <xf numFmtId="0" fontId="38" fillId="24" borderId="186" xfId="225" applyFont="1" applyFill="1" applyBorder="1" applyAlignment="1">
      <alignment horizontal="center" vertical="center" textRotation="90" wrapText="1"/>
      <protection/>
    </xf>
    <xf numFmtId="0" fontId="38" fillId="24" borderId="137" xfId="225" applyFont="1" applyFill="1" applyBorder="1" applyAlignment="1">
      <alignment horizontal="center" vertical="center" textRotation="90" wrapText="1"/>
      <protection/>
    </xf>
    <xf numFmtId="0" fontId="38" fillId="24" borderId="50" xfId="225" applyFont="1" applyFill="1" applyBorder="1" applyAlignment="1">
      <alignment horizontal="center" vertical="center" textRotation="90" wrapText="1"/>
      <protection/>
    </xf>
    <xf numFmtId="0" fontId="36" fillId="24" borderId="88" xfId="225" applyFont="1" applyFill="1" applyBorder="1" applyAlignment="1">
      <alignment horizontal="center" vertical="center" textRotation="90" wrapText="1"/>
      <protection/>
    </xf>
    <xf numFmtId="0" fontId="36" fillId="24" borderId="58" xfId="225" applyFont="1" applyFill="1" applyBorder="1" applyAlignment="1">
      <alignment horizontal="center" vertical="center" textRotation="90" wrapText="1"/>
      <protection/>
    </xf>
    <xf numFmtId="0" fontId="36" fillId="24" borderId="95" xfId="225" applyFont="1" applyFill="1" applyBorder="1" applyAlignment="1">
      <alignment horizontal="center" vertical="center" textRotation="90" wrapText="1"/>
      <protection/>
    </xf>
    <xf numFmtId="0" fontId="37" fillId="24" borderId="114" xfId="225" applyFont="1" applyFill="1" applyBorder="1" applyAlignment="1">
      <alignment horizontal="center" vertical="center" wrapText="1"/>
      <protection/>
    </xf>
    <xf numFmtId="0" fontId="37" fillId="24" borderId="67" xfId="225" applyFont="1" applyFill="1" applyBorder="1" applyAlignment="1">
      <alignment horizontal="center" vertical="center" wrapText="1"/>
      <protection/>
    </xf>
    <xf numFmtId="0" fontId="37" fillId="24" borderId="57" xfId="225" applyFont="1" applyFill="1" applyBorder="1" applyAlignment="1">
      <alignment horizontal="center" vertical="center" wrapText="1"/>
      <protection/>
    </xf>
    <xf numFmtId="0" fontId="37" fillId="24" borderId="189" xfId="225" applyFont="1" applyFill="1" applyBorder="1" applyAlignment="1">
      <alignment horizontal="center" vertical="center" wrapText="1"/>
      <protection/>
    </xf>
    <xf numFmtId="0" fontId="37" fillId="24" borderId="210" xfId="225" applyFont="1" applyFill="1" applyBorder="1" applyAlignment="1">
      <alignment horizontal="center" vertical="center" wrapText="1"/>
      <protection/>
    </xf>
    <xf numFmtId="0" fontId="37" fillId="24" borderId="22" xfId="225" applyFont="1" applyFill="1" applyBorder="1" applyAlignment="1">
      <alignment horizontal="center" vertical="center" wrapText="1"/>
      <protection/>
    </xf>
    <xf numFmtId="0" fontId="37" fillId="24" borderId="0" xfId="225" applyFont="1" applyFill="1" applyBorder="1" applyAlignment="1">
      <alignment horizontal="center" vertical="center" wrapText="1"/>
      <protection/>
    </xf>
    <xf numFmtId="0" fontId="37" fillId="24" borderId="146" xfId="225" applyFont="1" applyFill="1" applyBorder="1" applyAlignment="1">
      <alignment horizontal="center" vertical="center" wrapText="1"/>
      <protection/>
    </xf>
    <xf numFmtId="0" fontId="37" fillId="24" borderId="180" xfId="225" applyFont="1" applyFill="1" applyBorder="1" applyAlignment="1">
      <alignment horizontal="center" vertical="center" wrapText="1"/>
      <protection/>
    </xf>
    <xf numFmtId="0" fontId="36" fillId="24" borderId="40" xfId="225" applyFont="1" applyFill="1" applyBorder="1" applyAlignment="1">
      <alignment horizontal="left" vertical="center"/>
      <protection/>
    </xf>
    <xf numFmtId="0" fontId="32" fillId="24" borderId="31" xfId="225" applyFont="1" applyFill="1" applyBorder="1" applyAlignment="1">
      <alignment horizontal="center" vertical="center" textRotation="90" wrapText="1"/>
      <protection/>
    </xf>
    <xf numFmtId="0" fontId="32" fillId="24" borderId="53" xfId="225" applyFont="1" applyFill="1" applyBorder="1" applyAlignment="1">
      <alignment horizontal="center" vertical="center" textRotation="90" wrapText="1"/>
      <protection/>
    </xf>
    <xf numFmtId="0" fontId="32" fillId="24" borderId="49" xfId="225" applyFont="1" applyFill="1" applyBorder="1" applyAlignment="1">
      <alignment horizontal="center" vertical="center" textRotation="90" wrapText="1"/>
      <protection/>
    </xf>
    <xf numFmtId="0" fontId="37" fillId="24" borderId="103" xfId="225" applyFont="1" applyFill="1" applyBorder="1" applyAlignment="1">
      <alignment horizontal="center" vertical="center" wrapText="1"/>
      <protection/>
    </xf>
    <xf numFmtId="0" fontId="37" fillId="24" borderId="85" xfId="225" applyFont="1" applyFill="1" applyBorder="1" applyAlignment="1">
      <alignment horizontal="center" vertical="center" wrapText="1"/>
      <protection/>
    </xf>
    <xf numFmtId="0" fontId="37" fillId="24" borderId="144" xfId="225" applyFont="1" applyFill="1" applyBorder="1" applyAlignment="1">
      <alignment horizontal="center" vertical="center" wrapText="1"/>
      <protection/>
    </xf>
    <xf numFmtId="0" fontId="36" fillId="24" borderId="49" xfId="225" applyFont="1" applyFill="1" applyBorder="1" applyAlignment="1">
      <alignment horizontal="center"/>
      <protection/>
    </xf>
    <xf numFmtId="0" fontId="6" fillId="24" borderId="0" xfId="238" applyFont="1" applyFill="1" applyBorder="1" applyAlignment="1">
      <alignment horizontal="center" vertical="center"/>
      <protection/>
    </xf>
    <xf numFmtId="0" fontId="6" fillId="24" borderId="0" xfId="238" applyFont="1" applyFill="1" applyAlignment="1">
      <alignment horizontal="center" vertical="center" wrapText="1"/>
      <protection/>
    </xf>
    <xf numFmtId="0" fontId="11" fillId="24" borderId="0" xfId="238" applyFont="1" applyFill="1" applyAlignment="1">
      <alignment horizontal="center" vertical="center" wrapText="1"/>
      <protection/>
    </xf>
    <xf numFmtId="0" fontId="124" fillId="24" borderId="0" xfId="229" applyNumberFormat="1" applyFont="1" applyFill="1" applyBorder="1" applyAlignment="1" applyProtection="1">
      <alignment horizontal="center" vertical="top"/>
      <protection/>
    </xf>
    <xf numFmtId="0" fontId="119" fillId="24" borderId="0" xfId="229" applyNumberFormat="1" applyFont="1" applyFill="1" applyBorder="1" applyAlignment="1" applyProtection="1">
      <alignment horizontal="center" vertical="top"/>
      <protection/>
    </xf>
    <xf numFmtId="0" fontId="78" fillId="24" borderId="228" xfId="0" applyFont="1" applyFill="1" applyBorder="1" applyAlignment="1">
      <alignment horizontal="center"/>
    </xf>
    <xf numFmtId="0" fontId="0" fillId="24" borderId="89" xfId="0" applyFill="1" applyBorder="1" applyAlignment="1">
      <alignment/>
    </xf>
    <xf numFmtId="0" fontId="0" fillId="24" borderId="229" xfId="0" applyFill="1" applyBorder="1" applyAlignment="1">
      <alignment/>
    </xf>
    <xf numFmtId="0" fontId="43" fillId="24" borderId="53" xfId="229" applyNumberFormat="1" applyFont="1" applyFill="1" applyBorder="1" applyAlignment="1" applyProtection="1">
      <alignment horizontal="center" vertical="center" textRotation="90"/>
      <protection/>
    </xf>
    <xf numFmtId="0" fontId="43" fillId="24" borderId="67" xfId="229" applyNumberFormat="1" applyFont="1" applyFill="1" applyBorder="1" applyAlignment="1" applyProtection="1">
      <alignment horizontal="center" vertical="center" textRotation="90"/>
      <protection/>
    </xf>
    <xf numFmtId="0" fontId="81" fillId="24" borderId="32" xfId="229" applyNumberFormat="1" applyFont="1" applyFill="1" applyBorder="1" applyAlignment="1" applyProtection="1">
      <alignment horizontal="center" vertical="center"/>
      <protection/>
    </xf>
    <xf numFmtId="0" fontId="81" fillId="24" borderId="55" xfId="229" applyNumberFormat="1" applyFont="1" applyFill="1" applyBorder="1" applyAlignment="1" applyProtection="1">
      <alignment horizontal="center" vertical="center"/>
      <protection/>
    </xf>
    <xf numFmtId="0" fontId="81" fillId="24" borderId="51" xfId="229" applyNumberFormat="1" applyFont="1" applyFill="1" applyBorder="1" applyAlignment="1" applyProtection="1">
      <alignment horizontal="center" vertical="center"/>
      <protection/>
    </xf>
    <xf numFmtId="0" fontId="82" fillId="24" borderId="189" xfId="229" applyNumberFormat="1" applyFont="1" applyFill="1" applyBorder="1" applyAlignment="1" applyProtection="1">
      <alignment horizontal="center" vertical="center" wrapText="1"/>
      <protection/>
    </xf>
    <xf numFmtId="0" fontId="82" fillId="24" borderId="210" xfId="229" applyNumberFormat="1" applyFont="1" applyFill="1" applyBorder="1" applyAlignment="1" applyProtection="1">
      <alignment horizontal="center" vertical="center" wrapText="1"/>
      <protection/>
    </xf>
    <xf numFmtId="0" fontId="82" fillId="24" borderId="217" xfId="229" applyNumberFormat="1" applyFont="1" applyFill="1" applyBorder="1" applyAlignment="1" applyProtection="1">
      <alignment horizontal="center" vertical="center" wrapText="1"/>
      <protection/>
    </xf>
    <xf numFmtId="0" fontId="82" fillId="24" borderId="22" xfId="229" applyNumberFormat="1" applyFont="1" applyFill="1" applyBorder="1" applyAlignment="1" applyProtection="1">
      <alignment horizontal="center" vertical="center" wrapText="1"/>
      <protection/>
    </xf>
    <xf numFmtId="0" fontId="82" fillId="24" borderId="0" xfId="229" applyNumberFormat="1" applyFont="1" applyFill="1" applyBorder="1" applyAlignment="1" applyProtection="1">
      <alignment horizontal="center" vertical="center" wrapText="1"/>
      <protection/>
    </xf>
    <xf numFmtId="0" fontId="82" fillId="24" borderId="39" xfId="229" applyNumberFormat="1" applyFont="1" applyFill="1" applyBorder="1" applyAlignment="1" applyProtection="1">
      <alignment horizontal="center" vertical="center" wrapText="1"/>
      <protection/>
    </xf>
    <xf numFmtId="0" fontId="82" fillId="24" borderId="0" xfId="229" applyNumberFormat="1" applyFont="1" applyFill="1" applyBorder="1" applyAlignment="1" applyProtection="1">
      <alignment horizontal="center" vertical="center"/>
      <protection/>
    </xf>
    <xf numFmtId="0" fontId="82" fillId="24" borderId="180" xfId="229" applyNumberFormat="1" applyFont="1" applyFill="1" applyBorder="1" applyAlignment="1" applyProtection="1">
      <alignment horizontal="center" vertical="center"/>
      <protection/>
    </xf>
    <xf numFmtId="0" fontId="42" fillId="24" borderId="0" xfId="233" applyFont="1" applyFill="1" applyBorder="1" applyAlignment="1">
      <alignment horizontal="center" vertical="center" wrapText="1"/>
      <protection/>
    </xf>
    <xf numFmtId="0" fontId="62" fillId="24" borderId="0" xfId="233" applyFont="1" applyFill="1" applyBorder="1" applyAlignment="1">
      <alignment horizontal="center" vertical="center" wrapText="1"/>
      <protection/>
    </xf>
    <xf numFmtId="0" fontId="121" fillId="24" borderId="0" xfId="233" applyFont="1" applyFill="1" applyAlignment="1">
      <alignment horizontal="center" vertical="center"/>
      <protection/>
    </xf>
    <xf numFmtId="0" fontId="9" fillId="24" borderId="230" xfId="233" applyFont="1" applyFill="1" applyBorder="1" applyAlignment="1">
      <alignment horizontal="center" vertical="center" wrapText="1"/>
      <protection/>
    </xf>
    <xf numFmtId="0" fontId="9" fillId="24" borderId="231" xfId="233" applyFont="1" applyFill="1" applyBorder="1" applyAlignment="1">
      <alignment horizontal="center" vertical="center" wrapText="1"/>
      <protection/>
    </xf>
    <xf numFmtId="0" fontId="21" fillId="24" borderId="232" xfId="233" applyFont="1" applyFill="1" applyBorder="1" applyAlignment="1">
      <alignment horizontal="center" vertical="center" wrapText="1"/>
      <protection/>
    </xf>
    <xf numFmtId="0" fontId="21" fillId="24" borderId="217" xfId="233" applyFont="1" applyFill="1" applyBorder="1" applyAlignment="1">
      <alignment horizontal="center" vertical="center" wrapText="1"/>
      <protection/>
    </xf>
    <xf numFmtId="0" fontId="21" fillId="24" borderId="233" xfId="233" applyFont="1" applyFill="1" applyBorder="1" applyAlignment="1">
      <alignment horizontal="center" vertical="center" wrapText="1"/>
      <protection/>
    </xf>
    <xf numFmtId="0" fontId="21" fillId="24" borderId="202" xfId="233" applyFont="1" applyFill="1" applyBorder="1" applyAlignment="1">
      <alignment horizontal="center" vertical="center" wrapText="1"/>
      <protection/>
    </xf>
    <xf numFmtId="0" fontId="9" fillId="24" borderId="215" xfId="233" applyFont="1" applyFill="1" applyBorder="1" applyAlignment="1">
      <alignment horizontal="center" vertical="center" wrapText="1"/>
      <protection/>
    </xf>
    <xf numFmtId="0" fontId="9" fillId="24" borderId="234" xfId="233" applyFont="1" applyFill="1" applyBorder="1" applyAlignment="1">
      <alignment horizontal="center" vertical="center" wrapText="1"/>
      <protection/>
    </xf>
    <xf numFmtId="0" fontId="65" fillId="24" borderId="235" xfId="233" applyFont="1" applyFill="1" applyBorder="1" applyAlignment="1">
      <alignment horizontal="center" vertical="justify" wrapText="1"/>
      <protection/>
    </xf>
    <xf numFmtId="0" fontId="65" fillId="24" borderId="236" xfId="233" applyFont="1" applyFill="1" applyBorder="1" applyAlignment="1">
      <alignment horizontal="center" vertical="justify" wrapText="1"/>
      <protection/>
    </xf>
    <xf numFmtId="0" fontId="6" fillId="24" borderId="219" xfId="233" applyFont="1" applyFill="1" applyBorder="1" applyAlignment="1">
      <alignment horizontal="center" vertical="justify" wrapText="1"/>
      <protection/>
    </xf>
    <xf numFmtId="0" fontId="6" fillId="24" borderId="229" xfId="233" applyFont="1" applyFill="1" applyBorder="1" applyAlignment="1">
      <alignment horizontal="center" vertical="justify" wrapText="1"/>
      <protection/>
    </xf>
    <xf numFmtId="0" fontId="64" fillId="24" borderId="94" xfId="233" applyFont="1" applyFill="1" applyBorder="1" applyAlignment="1">
      <alignment horizontal="center" vertical="justify" wrapText="1"/>
      <protection/>
    </xf>
    <xf numFmtId="0" fontId="64" fillId="24" borderId="237" xfId="233" applyFont="1" applyFill="1" applyBorder="1" applyAlignment="1">
      <alignment horizontal="center" vertical="justify" wrapText="1"/>
      <protection/>
    </xf>
    <xf numFmtId="0" fontId="123" fillId="24" borderId="0" xfId="233" applyFont="1" applyFill="1" applyBorder="1" applyAlignment="1">
      <alignment horizontal="center" vertical="center" wrapText="1"/>
      <protection/>
    </xf>
    <xf numFmtId="0" fontId="9" fillId="24" borderId="189" xfId="233" applyFont="1" applyFill="1" applyBorder="1" applyAlignment="1">
      <alignment horizontal="center" vertical="center"/>
      <protection/>
    </xf>
    <xf numFmtId="0" fontId="9" fillId="24" borderId="210" xfId="233" applyFont="1" applyFill="1" applyBorder="1" applyAlignment="1">
      <alignment horizontal="center" vertical="center"/>
      <protection/>
    </xf>
    <xf numFmtId="0" fontId="9" fillId="24" borderId="22" xfId="233" applyFont="1" applyFill="1" applyBorder="1" applyAlignment="1">
      <alignment horizontal="center" vertical="center"/>
      <protection/>
    </xf>
    <xf numFmtId="0" fontId="9" fillId="24" borderId="0" xfId="233" applyFont="1" applyFill="1" applyBorder="1" applyAlignment="1">
      <alignment horizontal="center" vertical="center"/>
      <protection/>
    </xf>
    <xf numFmtId="3" fontId="19" fillId="24" borderId="179" xfId="233" applyNumberFormat="1" applyFont="1" applyFill="1" applyBorder="1" applyAlignment="1">
      <alignment horizontal="center" vertical="center"/>
      <protection/>
    </xf>
    <xf numFmtId="3" fontId="19" fillId="24" borderId="190" xfId="233" applyNumberFormat="1" applyFont="1" applyFill="1" applyBorder="1" applyAlignment="1">
      <alignment horizontal="center" vertical="center"/>
      <protection/>
    </xf>
    <xf numFmtId="0" fontId="19" fillId="24" borderId="40" xfId="233" applyNumberFormat="1" applyFont="1" applyFill="1" applyBorder="1" applyAlignment="1">
      <alignment horizontal="center" vertical="center"/>
      <protection/>
    </xf>
    <xf numFmtId="0" fontId="19" fillId="24" borderId="30" xfId="233" applyNumberFormat="1" applyFont="1" applyFill="1" applyBorder="1" applyAlignment="1">
      <alignment horizontal="center" vertical="center"/>
      <protection/>
    </xf>
    <xf numFmtId="3" fontId="19" fillId="24" borderId="33" xfId="233" applyNumberFormat="1" applyFont="1" applyFill="1" applyBorder="1" applyAlignment="1">
      <alignment horizontal="center" vertical="center"/>
      <protection/>
    </xf>
    <xf numFmtId="3" fontId="19" fillId="24" borderId="38" xfId="233" applyNumberFormat="1" applyFont="1" applyFill="1" applyBorder="1" applyAlignment="1">
      <alignment horizontal="center" vertical="center"/>
      <protection/>
    </xf>
    <xf numFmtId="3" fontId="19" fillId="24" borderId="23" xfId="233" applyNumberFormat="1" applyFont="1" applyFill="1" applyBorder="1" applyAlignment="1">
      <alignment horizontal="center" vertical="center"/>
      <protection/>
    </xf>
    <xf numFmtId="3" fontId="19" fillId="24" borderId="43" xfId="233" applyNumberFormat="1" applyFont="1" applyFill="1" applyBorder="1" applyAlignment="1">
      <alignment horizontal="center" vertical="center"/>
      <protection/>
    </xf>
    <xf numFmtId="0" fontId="19" fillId="24" borderId="33" xfId="233" applyNumberFormat="1" applyFont="1" applyFill="1" applyBorder="1" applyAlignment="1">
      <alignment horizontal="center" vertical="center"/>
      <protection/>
    </xf>
    <xf numFmtId="0" fontId="19" fillId="24" borderId="38" xfId="233" applyNumberFormat="1" applyFont="1" applyFill="1" applyBorder="1" applyAlignment="1">
      <alignment horizontal="center" vertical="center"/>
      <protection/>
    </xf>
    <xf numFmtId="172" fontId="5" fillId="24" borderId="31" xfId="233" applyNumberFormat="1" applyFont="1" applyFill="1" applyBorder="1" applyAlignment="1">
      <alignment horizontal="center" vertical="center"/>
      <protection/>
    </xf>
    <xf numFmtId="172" fontId="5" fillId="24" borderId="53" xfId="233" applyNumberFormat="1" applyFont="1" applyFill="1" applyBorder="1" applyAlignment="1">
      <alignment horizontal="center" vertical="center"/>
      <protection/>
    </xf>
    <xf numFmtId="172" fontId="5" fillId="24" borderId="49" xfId="233" applyNumberFormat="1" applyFont="1" applyFill="1" applyBorder="1" applyAlignment="1">
      <alignment horizontal="center" vertical="center"/>
      <protection/>
    </xf>
    <xf numFmtId="172" fontId="5" fillId="24" borderId="23" xfId="233" applyNumberFormat="1" applyFont="1" applyFill="1" applyBorder="1" applyAlignment="1">
      <alignment horizontal="center" vertical="center"/>
      <protection/>
    </xf>
    <xf numFmtId="172" fontId="5" fillId="24" borderId="26" xfId="233" applyNumberFormat="1" applyFont="1" applyFill="1" applyBorder="1" applyAlignment="1">
      <alignment horizontal="center" vertical="center"/>
      <protection/>
    </xf>
    <xf numFmtId="172" fontId="5" fillId="24" borderId="30" xfId="233" applyNumberFormat="1" applyFont="1" applyFill="1" applyBorder="1" applyAlignment="1">
      <alignment horizontal="center" vertical="center"/>
      <protection/>
    </xf>
    <xf numFmtId="0" fontId="19" fillId="24" borderId="53" xfId="233" applyNumberFormat="1" applyFont="1" applyFill="1" applyBorder="1" applyAlignment="1">
      <alignment horizontal="center" vertical="center"/>
      <protection/>
    </xf>
    <xf numFmtId="0" fontId="19" fillId="24" borderId="49" xfId="233" applyNumberFormat="1" applyFont="1" applyFill="1" applyBorder="1" applyAlignment="1">
      <alignment horizontal="center" vertical="center"/>
      <protection/>
    </xf>
    <xf numFmtId="0" fontId="19" fillId="24" borderId="66" xfId="233" applyFont="1" applyFill="1" applyBorder="1" applyAlignment="1">
      <alignment horizontal="center" vertical="center"/>
      <protection/>
    </xf>
    <xf numFmtId="0" fontId="19" fillId="24" borderId="52" xfId="233" applyFont="1" applyFill="1" applyBorder="1" applyAlignment="1">
      <alignment horizontal="center" vertical="center"/>
      <protection/>
    </xf>
    <xf numFmtId="1" fontId="66" fillId="24" borderId="31" xfId="233" applyNumberFormat="1" applyFont="1" applyFill="1" applyBorder="1" applyAlignment="1">
      <alignment horizontal="center" vertical="center"/>
      <protection/>
    </xf>
    <xf numFmtId="1" fontId="66" fillId="24" borderId="49" xfId="233" applyNumberFormat="1" applyFont="1" applyFill="1" applyBorder="1" applyAlignment="1">
      <alignment horizontal="center" vertical="center"/>
      <protection/>
    </xf>
    <xf numFmtId="0" fontId="19" fillId="24" borderId="182" xfId="233" applyFont="1" applyFill="1" applyBorder="1" applyAlignment="1">
      <alignment horizontal="center" vertical="center"/>
      <protection/>
    </xf>
    <xf numFmtId="1" fontId="66" fillId="24" borderId="53" xfId="233" applyNumberFormat="1" applyFont="1" applyFill="1" applyBorder="1" applyAlignment="1">
      <alignment horizontal="center" vertical="center"/>
      <protection/>
    </xf>
    <xf numFmtId="1" fontId="66" fillId="24" borderId="33" xfId="233" applyNumberFormat="1" applyFont="1" applyFill="1" applyBorder="1" applyAlignment="1">
      <alignment horizontal="center" vertical="center"/>
      <protection/>
    </xf>
    <xf numFmtId="1" fontId="66" fillId="24" borderId="38" xfId="233" applyNumberFormat="1" applyFont="1" applyFill="1" applyBorder="1" applyAlignment="1">
      <alignment horizontal="center" vertical="center"/>
      <protection/>
    </xf>
    <xf numFmtId="1" fontId="66" fillId="24" borderId="23" xfId="233" applyNumberFormat="1" applyFont="1" applyFill="1" applyBorder="1" applyAlignment="1">
      <alignment horizontal="center" vertical="center"/>
      <protection/>
    </xf>
    <xf numFmtId="1" fontId="66" fillId="24" borderId="43" xfId="233" applyNumberFormat="1" applyFont="1" applyFill="1" applyBorder="1" applyAlignment="1">
      <alignment horizontal="center" vertical="center"/>
      <protection/>
    </xf>
    <xf numFmtId="1" fontId="66" fillId="24" borderId="40" xfId="233" applyNumberFormat="1" applyFont="1" applyFill="1" applyBorder="1" applyAlignment="1">
      <alignment horizontal="center" vertical="center"/>
      <protection/>
    </xf>
    <xf numFmtId="1" fontId="66" fillId="24" borderId="30" xfId="233" applyNumberFormat="1" applyFont="1" applyFill="1" applyBorder="1" applyAlignment="1">
      <alignment horizontal="center" vertical="center"/>
      <protection/>
    </xf>
    <xf numFmtId="3" fontId="19" fillId="24" borderId="40" xfId="233" applyNumberFormat="1" applyFont="1" applyFill="1" applyBorder="1" applyAlignment="1">
      <alignment horizontal="center" vertical="center"/>
      <protection/>
    </xf>
    <xf numFmtId="3" fontId="19" fillId="24" borderId="30" xfId="233" applyNumberFormat="1" applyFont="1" applyFill="1" applyBorder="1" applyAlignment="1">
      <alignment horizontal="center" vertical="center"/>
      <protection/>
    </xf>
    <xf numFmtId="0" fontId="19" fillId="24" borderId="135" xfId="233" applyFont="1" applyFill="1" applyBorder="1" applyAlignment="1">
      <alignment horizontal="center" vertical="center"/>
      <protection/>
    </xf>
    <xf numFmtId="0" fontId="19" fillId="24" borderId="25" xfId="233" applyFont="1" applyFill="1" applyBorder="1" applyAlignment="1">
      <alignment horizontal="center" vertical="center"/>
      <protection/>
    </xf>
    <xf numFmtId="0" fontId="19" fillId="24" borderId="29" xfId="233" applyFont="1" applyFill="1" applyBorder="1" applyAlignment="1">
      <alignment horizontal="center" vertical="center"/>
      <protection/>
    </xf>
    <xf numFmtId="172" fontId="66" fillId="24" borderId="31" xfId="233" applyNumberFormat="1" applyFont="1" applyFill="1" applyBorder="1" applyAlignment="1">
      <alignment horizontal="center" vertical="center"/>
      <protection/>
    </xf>
    <xf numFmtId="172" fontId="66" fillId="24" borderId="53" xfId="233" applyNumberFormat="1" applyFont="1" applyFill="1" applyBorder="1" applyAlignment="1">
      <alignment horizontal="center" vertical="center"/>
      <protection/>
    </xf>
    <xf numFmtId="172" fontId="66" fillId="24" borderId="49" xfId="233" applyNumberFormat="1" applyFont="1" applyFill="1" applyBorder="1" applyAlignment="1">
      <alignment horizontal="center" vertical="center"/>
      <protection/>
    </xf>
    <xf numFmtId="1" fontId="66" fillId="24" borderId="26" xfId="233" applyNumberFormat="1" applyFont="1" applyFill="1" applyBorder="1" applyAlignment="1">
      <alignment horizontal="center" vertical="center"/>
      <protection/>
    </xf>
    <xf numFmtId="0" fontId="19" fillId="24" borderId="23" xfId="233" applyNumberFormat="1" applyFont="1" applyFill="1" applyBorder="1" applyAlignment="1">
      <alignment horizontal="center" vertical="center"/>
      <protection/>
    </xf>
    <xf numFmtId="0" fontId="19" fillId="24" borderId="43" xfId="233" applyNumberFormat="1" applyFont="1" applyFill="1" applyBorder="1" applyAlignment="1">
      <alignment horizontal="center" vertical="center"/>
      <protection/>
    </xf>
    <xf numFmtId="2" fontId="19" fillId="24" borderId="227" xfId="233" applyNumberFormat="1" applyFont="1" applyFill="1" applyBorder="1" applyAlignment="1">
      <alignment horizontal="center" vertical="center"/>
      <protection/>
    </xf>
    <xf numFmtId="2" fontId="19" fillId="24" borderId="57" xfId="233" applyNumberFormat="1" applyFont="1" applyFill="1" applyBorder="1" applyAlignment="1">
      <alignment horizontal="center" vertical="center"/>
      <protection/>
    </xf>
    <xf numFmtId="0" fontId="91" fillId="24" borderId="0" xfId="228" applyFont="1" applyFill="1" applyAlignment="1">
      <alignment horizontal="center" wrapText="1"/>
      <protection/>
    </xf>
    <xf numFmtId="0" fontId="0" fillId="24" borderId="33" xfId="228" applyFont="1" applyFill="1" applyBorder="1" applyAlignment="1">
      <alignment horizontal="center" vertical="center"/>
      <protection/>
    </xf>
    <xf numFmtId="0" fontId="0" fillId="24" borderId="38" xfId="228" applyFont="1" applyFill="1" applyBorder="1" applyAlignment="1">
      <alignment horizontal="center" vertical="center"/>
      <protection/>
    </xf>
    <xf numFmtId="0" fontId="87" fillId="24" borderId="0" xfId="228" applyFont="1" applyFill="1" applyAlignment="1">
      <alignment horizontal="left" wrapText="1"/>
      <protection/>
    </xf>
    <xf numFmtId="172" fontId="5" fillId="24" borderId="106" xfId="233" applyNumberFormat="1" applyFont="1" applyFill="1" applyBorder="1" applyAlignment="1">
      <alignment horizontal="center" vertical="center"/>
      <protection/>
    </xf>
    <xf numFmtId="172" fontId="5" fillId="24" borderId="104" xfId="233" applyNumberFormat="1" applyFont="1" applyFill="1" applyBorder="1" applyAlignment="1">
      <alignment horizontal="center" vertical="center"/>
      <protection/>
    </xf>
    <xf numFmtId="2" fontId="0" fillId="24" borderId="109" xfId="228" applyNumberFormat="1" applyFont="1" applyFill="1" applyBorder="1" applyAlignment="1">
      <alignment horizontal="center" vertical="center"/>
      <protection/>
    </xf>
    <xf numFmtId="2" fontId="0" fillId="24" borderId="108" xfId="228" applyNumberFormat="1" applyFont="1" applyFill="1" applyBorder="1" applyAlignment="1">
      <alignment horizontal="center" vertical="center"/>
      <protection/>
    </xf>
    <xf numFmtId="1" fontId="19" fillId="24" borderId="238" xfId="233" applyNumberFormat="1" applyFont="1" applyFill="1" applyBorder="1" applyAlignment="1">
      <alignment horizontal="center" vertical="center"/>
      <protection/>
    </xf>
    <xf numFmtId="1" fontId="19" fillId="24" borderId="152" xfId="233" applyNumberFormat="1" applyFont="1" applyFill="1" applyBorder="1" applyAlignment="1">
      <alignment horizontal="center" vertical="center"/>
      <protection/>
    </xf>
    <xf numFmtId="2" fontId="19" fillId="24" borderId="114" xfId="233" applyNumberFormat="1" applyFont="1" applyFill="1" applyBorder="1" applyAlignment="1">
      <alignment horizontal="center" vertical="center"/>
      <protection/>
    </xf>
    <xf numFmtId="2" fontId="19" fillId="24" borderId="67" xfId="233" applyNumberFormat="1" applyFont="1" applyFill="1" applyBorder="1" applyAlignment="1">
      <alignment horizontal="center" vertical="center"/>
      <protection/>
    </xf>
    <xf numFmtId="2" fontId="19" fillId="24" borderId="161" xfId="233" applyNumberFormat="1" applyFont="1" applyFill="1" applyBorder="1" applyAlignment="1">
      <alignment horizontal="center" vertical="center"/>
      <protection/>
    </xf>
    <xf numFmtId="4" fontId="19" fillId="24" borderId="227" xfId="233" applyNumberFormat="1" applyFont="1" applyFill="1" applyBorder="1" applyAlignment="1">
      <alignment horizontal="center" vertical="center"/>
      <protection/>
    </xf>
    <xf numFmtId="4" fontId="19" fillId="24" borderId="161" xfId="233" applyNumberFormat="1" applyFont="1" applyFill="1" applyBorder="1" applyAlignment="1">
      <alignment horizontal="center" vertical="center"/>
      <protection/>
    </xf>
    <xf numFmtId="4" fontId="19" fillId="24" borderId="57" xfId="233" applyNumberFormat="1" applyFont="1" applyFill="1" applyBorder="1" applyAlignment="1">
      <alignment horizontal="center" vertical="center"/>
      <protection/>
    </xf>
    <xf numFmtId="0" fontId="5" fillId="24" borderId="129" xfId="233" applyFont="1" applyFill="1" applyBorder="1" applyAlignment="1">
      <alignment horizontal="center" vertical="center"/>
      <protection/>
    </xf>
    <xf numFmtId="1" fontId="66" fillId="24" borderId="179" xfId="233" applyNumberFormat="1" applyFont="1" applyFill="1" applyBorder="1" applyAlignment="1">
      <alignment horizontal="center" vertical="center"/>
      <protection/>
    </xf>
    <xf numFmtId="1" fontId="66" fillId="24" borderId="190" xfId="233" applyNumberFormat="1" applyFont="1" applyFill="1" applyBorder="1" applyAlignment="1">
      <alignment horizontal="center" vertical="center"/>
      <protection/>
    </xf>
    <xf numFmtId="0" fontId="0" fillId="24" borderId="190" xfId="228" applyFont="1" applyFill="1" applyBorder="1" applyAlignment="1">
      <alignment horizontal="center"/>
      <protection/>
    </xf>
    <xf numFmtId="172" fontId="66" fillId="24" borderId="33" xfId="233" applyNumberFormat="1" applyFont="1" applyFill="1" applyBorder="1" applyAlignment="1">
      <alignment horizontal="center" vertical="center"/>
      <protection/>
    </xf>
    <xf numFmtId="172" fontId="66" fillId="24" borderId="38" xfId="233" applyNumberFormat="1" applyFont="1" applyFill="1" applyBorder="1" applyAlignment="1">
      <alignment horizontal="center" vertical="center"/>
      <protection/>
    </xf>
    <xf numFmtId="172" fontId="66" fillId="24" borderId="40" xfId="233" applyNumberFormat="1" applyFont="1" applyFill="1" applyBorder="1" applyAlignment="1">
      <alignment horizontal="center" vertical="center"/>
      <protection/>
    </xf>
    <xf numFmtId="172" fontId="66" fillId="24" borderId="30" xfId="233" applyNumberFormat="1" applyFont="1" applyFill="1" applyBorder="1" applyAlignment="1">
      <alignment horizontal="center" vertical="center"/>
      <protection/>
    </xf>
    <xf numFmtId="172" fontId="66" fillId="24" borderId="23" xfId="233" applyNumberFormat="1" applyFont="1" applyFill="1" applyBorder="1" applyAlignment="1">
      <alignment horizontal="center" vertical="center"/>
      <protection/>
    </xf>
    <xf numFmtId="1" fontId="19" fillId="24" borderId="154" xfId="233" applyNumberFormat="1" applyFont="1" applyFill="1" applyBorder="1" applyAlignment="1">
      <alignment horizontal="center" vertical="center"/>
      <protection/>
    </xf>
    <xf numFmtId="4" fontId="19" fillId="24" borderId="114" xfId="233" applyNumberFormat="1" applyFont="1" applyFill="1" applyBorder="1" applyAlignment="1">
      <alignment horizontal="center" vertical="center"/>
      <protection/>
    </xf>
    <xf numFmtId="1" fontId="19" fillId="24" borderId="153" xfId="233" applyNumberFormat="1" applyFont="1" applyFill="1" applyBorder="1" applyAlignment="1">
      <alignment horizontal="center" vertical="center"/>
      <protection/>
    </xf>
    <xf numFmtId="0" fontId="5" fillId="24" borderId="239" xfId="233" applyFont="1" applyFill="1" applyBorder="1" applyAlignment="1">
      <alignment horizontal="center" vertical="center"/>
      <protection/>
    </xf>
    <xf numFmtId="0" fontId="0" fillId="0" borderId="240" xfId="0" applyBorder="1" applyAlignment="1">
      <alignment/>
    </xf>
    <xf numFmtId="0" fontId="0" fillId="0" borderId="241" xfId="0" applyBorder="1" applyAlignment="1">
      <alignment/>
    </xf>
    <xf numFmtId="172" fontId="66" fillId="24" borderId="26" xfId="233" applyNumberFormat="1" applyFont="1" applyFill="1" applyBorder="1" applyAlignment="1">
      <alignment horizontal="center" vertical="center"/>
      <protection/>
    </xf>
    <xf numFmtId="49" fontId="6" fillId="24" borderId="197" xfId="234" applyNumberFormat="1" applyFont="1" applyFill="1" applyBorder="1" applyAlignment="1">
      <alignment horizontal="left" vertical="center" wrapText="1"/>
      <protection/>
    </xf>
    <xf numFmtId="0" fontId="67" fillId="0" borderId="128" xfId="0" applyFont="1" applyFill="1" applyBorder="1" applyAlignment="1">
      <alignment horizontal="center" vertical="center" wrapText="1"/>
    </xf>
    <xf numFmtId="0" fontId="7" fillId="24" borderId="126" xfId="234" applyFont="1" applyFill="1" applyBorder="1" applyAlignment="1">
      <alignment horizontal="center" vertical="center" wrapText="1"/>
      <protection/>
    </xf>
    <xf numFmtId="0" fontId="7" fillId="24" borderId="127" xfId="234" applyFont="1" applyFill="1" applyBorder="1" applyAlignment="1">
      <alignment horizontal="center" vertical="center" wrapText="1"/>
      <protection/>
    </xf>
    <xf numFmtId="0" fontId="7" fillId="24" borderId="62" xfId="0" applyFont="1" applyFill="1" applyBorder="1" applyAlignment="1">
      <alignment horizontal="center" vertical="center"/>
    </xf>
    <xf numFmtId="0" fontId="7" fillId="24" borderId="62" xfId="234" applyFont="1" applyFill="1" applyBorder="1" applyAlignment="1">
      <alignment horizontal="center" vertical="center" wrapText="1"/>
      <protection/>
    </xf>
    <xf numFmtId="2" fontId="5" fillId="24" borderId="130" xfId="234" applyNumberFormat="1" applyFont="1" applyFill="1" applyBorder="1" applyAlignment="1">
      <alignment horizontal="center" vertical="center" wrapText="1"/>
      <protection/>
    </xf>
    <xf numFmtId="1" fontId="7" fillId="24" borderId="222" xfId="234" applyNumberFormat="1" applyFont="1" applyFill="1" applyBorder="1" applyAlignment="1">
      <alignment horizontal="center" vertical="center" wrapText="1"/>
      <protection/>
    </xf>
    <xf numFmtId="1" fontId="7" fillId="24" borderId="132" xfId="234" applyNumberFormat="1" applyFont="1" applyFill="1" applyBorder="1" applyAlignment="1">
      <alignment horizontal="center" vertical="center" wrapText="1"/>
      <protection/>
    </xf>
    <xf numFmtId="0" fontId="99" fillId="24" borderId="0" xfId="234" applyFont="1" applyFill="1" applyBorder="1" applyAlignment="1">
      <alignment horizontal="center" vertical="center"/>
      <protection/>
    </xf>
    <xf numFmtId="1" fontId="7" fillId="24" borderId="222" xfId="0" applyNumberFormat="1" applyFont="1" applyFill="1" applyBorder="1" applyAlignment="1">
      <alignment horizontal="center" vertical="center"/>
    </xf>
    <xf numFmtId="1" fontId="7" fillId="24" borderId="132" xfId="0" applyNumberFormat="1" applyFont="1" applyFill="1" applyBorder="1" applyAlignment="1">
      <alignment horizontal="center" vertical="center"/>
    </xf>
    <xf numFmtId="0" fontId="75" fillId="24" borderId="32" xfId="234" applyFont="1" applyFill="1" applyBorder="1" applyAlignment="1">
      <alignment horizontal="center" vertical="center" textRotation="90" wrapText="1"/>
      <protection/>
    </xf>
    <xf numFmtId="0" fontId="75" fillId="24" borderId="55" xfId="234" applyFont="1" applyFill="1" applyBorder="1" applyAlignment="1">
      <alignment horizontal="center" vertical="center" textRotation="90" wrapText="1"/>
      <protection/>
    </xf>
    <xf numFmtId="0" fontId="75" fillId="24" borderId="51" xfId="234" applyFont="1" applyFill="1" applyBorder="1" applyAlignment="1">
      <alignment horizontal="center" vertical="center" textRotation="90" wrapText="1"/>
      <protection/>
    </xf>
    <xf numFmtId="0" fontId="7" fillId="24" borderId="31" xfId="0" applyFont="1" applyFill="1" applyBorder="1" applyAlignment="1">
      <alignment horizontal="center" vertical="center" textRotation="90"/>
    </xf>
    <xf numFmtId="0" fontId="7" fillId="24" borderId="53" xfId="0" applyFont="1" applyFill="1" applyBorder="1" applyAlignment="1">
      <alignment horizontal="center" vertical="center" textRotation="90"/>
    </xf>
    <xf numFmtId="0" fontId="7" fillId="24" borderId="49" xfId="0" applyFont="1" applyFill="1" applyBorder="1" applyAlignment="1">
      <alignment horizontal="center" vertical="center" textRotation="90"/>
    </xf>
    <xf numFmtId="0" fontId="72" fillId="24" borderId="67" xfId="234" applyFont="1" applyFill="1" applyBorder="1" applyAlignment="1">
      <alignment horizontal="center" vertical="center" wrapText="1"/>
      <protection/>
    </xf>
    <xf numFmtId="0" fontId="72" fillId="24" borderId="39" xfId="234" applyFont="1" applyFill="1" applyBorder="1" applyAlignment="1">
      <alignment horizontal="center" vertical="center" wrapText="1"/>
      <protection/>
    </xf>
    <xf numFmtId="0" fontId="72" fillId="24" borderId="161" xfId="234" applyFont="1" applyFill="1" applyBorder="1" applyAlignment="1">
      <alignment horizontal="center" vertical="center" wrapText="1"/>
      <protection/>
    </xf>
    <xf numFmtId="0" fontId="72" fillId="24" borderId="202" xfId="234" applyFont="1" applyFill="1" applyBorder="1" applyAlignment="1">
      <alignment horizontal="center" vertical="center" wrapText="1"/>
      <protection/>
    </xf>
    <xf numFmtId="0" fontId="7" fillId="24" borderId="221" xfId="234" applyFont="1" applyFill="1" applyBorder="1" applyAlignment="1">
      <alignment horizontal="center" vertical="center" wrapText="1"/>
      <protection/>
    </xf>
    <xf numFmtId="0" fontId="7" fillId="24" borderId="96" xfId="234" applyFont="1" applyFill="1" applyBorder="1" applyAlignment="1">
      <alignment horizontal="center" vertical="center" wrapText="1"/>
      <protection/>
    </xf>
    <xf numFmtId="0" fontId="7" fillId="24" borderId="242" xfId="234" applyFont="1" applyFill="1" applyBorder="1" applyAlignment="1">
      <alignment horizontal="center" vertical="center" wrapText="1"/>
      <protection/>
    </xf>
    <xf numFmtId="0" fontId="14" fillId="24" borderId="243" xfId="234" applyFont="1" applyFill="1" applyBorder="1" applyAlignment="1">
      <alignment horizontal="center" vertical="center" textRotation="90" wrapText="1"/>
      <protection/>
    </xf>
    <xf numFmtId="0" fontId="9" fillId="24" borderId="244" xfId="234" applyFont="1" applyFill="1" applyBorder="1" applyAlignment="1">
      <alignment horizontal="center" vertical="center" textRotation="90" wrapText="1"/>
      <protection/>
    </xf>
    <xf numFmtId="0" fontId="9" fillId="24" borderId="245" xfId="234" applyFont="1" applyFill="1" applyBorder="1" applyAlignment="1">
      <alignment horizontal="center" vertical="center" textRotation="90" wrapText="1"/>
      <protection/>
    </xf>
    <xf numFmtId="0" fontId="9" fillId="24" borderId="246" xfId="234" applyFont="1" applyFill="1" applyBorder="1" applyAlignment="1">
      <alignment horizontal="center" vertical="center" textRotation="90" wrapText="1"/>
      <protection/>
    </xf>
    <xf numFmtId="0" fontId="9" fillId="24" borderId="221" xfId="234" applyFont="1" applyFill="1" applyBorder="1" applyAlignment="1">
      <alignment horizontal="center" vertical="center" textRotation="90" wrapText="1"/>
      <protection/>
    </xf>
    <xf numFmtId="0" fontId="18" fillId="24" borderId="31" xfId="234" applyFont="1" applyFill="1" applyBorder="1" applyAlignment="1">
      <alignment horizontal="center" vertical="center" textRotation="90" wrapText="1"/>
      <protection/>
    </xf>
    <xf numFmtId="0" fontId="18" fillId="24" borderId="190" xfId="234" applyFont="1" applyFill="1" applyBorder="1" applyAlignment="1">
      <alignment horizontal="center" vertical="center" textRotation="90" wrapText="1"/>
      <protection/>
    </xf>
    <xf numFmtId="0" fontId="18" fillId="24" borderId="88" xfId="234" applyFont="1" applyFill="1" applyBorder="1" applyAlignment="1">
      <alignment horizontal="center" vertical="center" textRotation="90" wrapText="1"/>
      <protection/>
    </xf>
    <xf numFmtId="0" fontId="7" fillId="24" borderId="58" xfId="234" applyFont="1" applyFill="1" applyBorder="1" applyAlignment="1">
      <alignment horizontal="center" vertical="center" textRotation="90" wrapText="1"/>
      <protection/>
    </xf>
    <xf numFmtId="0" fontId="9" fillId="24" borderId="137" xfId="234" applyFont="1" applyFill="1" applyBorder="1" applyAlignment="1">
      <alignment horizontal="center" vertical="center" textRotation="90" wrapText="1"/>
      <protection/>
    </xf>
    <xf numFmtId="0" fontId="9" fillId="24" borderId="100" xfId="234" applyFont="1" applyFill="1" applyBorder="1" applyAlignment="1">
      <alignment horizontal="center" vertical="center" textRotation="90" wrapText="1"/>
      <protection/>
    </xf>
    <xf numFmtId="0" fontId="68" fillId="0" borderId="247" xfId="0" applyFont="1" applyFill="1" applyBorder="1" applyAlignment="1">
      <alignment horizontal="center" vertical="center" wrapText="1"/>
    </xf>
    <xf numFmtId="0" fontId="68" fillId="0" borderId="131" xfId="0" applyFont="1" applyFill="1" applyBorder="1" applyAlignment="1">
      <alignment horizontal="center" vertical="center" wrapText="1"/>
    </xf>
    <xf numFmtId="0" fontId="93" fillId="0" borderId="222" xfId="0" applyFont="1" applyFill="1" applyBorder="1" applyAlignment="1">
      <alignment horizontal="center" vertical="center" textRotation="90" wrapText="1"/>
    </xf>
    <xf numFmtId="0" fontId="92" fillId="0" borderId="248" xfId="0" applyFont="1" applyFill="1" applyBorder="1" applyAlignment="1">
      <alignment horizontal="center" vertical="center" textRotation="90" wrapText="1"/>
    </xf>
    <xf numFmtId="0" fontId="92" fillId="0" borderId="249" xfId="0" applyFont="1" applyFill="1" applyBorder="1" applyAlignment="1">
      <alignment horizontal="center" vertical="center" textRotation="90" wrapText="1"/>
    </xf>
    <xf numFmtId="0" fontId="92" fillId="0" borderId="250" xfId="0" applyFont="1" applyFill="1" applyBorder="1" applyAlignment="1">
      <alignment horizontal="center" vertical="center" textRotation="90" wrapText="1"/>
    </xf>
    <xf numFmtId="0" fontId="92" fillId="0" borderId="132" xfId="0" applyFont="1" applyFill="1" applyBorder="1" applyAlignment="1">
      <alignment horizontal="center" vertical="center" textRotation="90" wrapText="1"/>
    </xf>
    <xf numFmtId="0" fontId="92" fillId="0" borderId="133" xfId="0" applyFont="1" applyFill="1" applyBorder="1" applyAlignment="1">
      <alignment horizontal="center" vertical="center" textRotation="90" wrapText="1"/>
    </xf>
    <xf numFmtId="0" fontId="5" fillId="24" borderId="251" xfId="234" applyFont="1" applyFill="1" applyBorder="1" applyAlignment="1">
      <alignment horizontal="center" vertical="center" wrapText="1"/>
      <protection/>
    </xf>
    <xf numFmtId="0" fontId="5" fillId="24" borderId="252" xfId="234" applyFont="1" applyFill="1" applyBorder="1" applyAlignment="1">
      <alignment horizontal="center" vertical="center" wrapText="1"/>
      <protection/>
    </xf>
    <xf numFmtId="0" fontId="22" fillId="24" borderId="222" xfId="234" applyFont="1" applyFill="1" applyBorder="1" applyAlignment="1">
      <alignment horizontal="center" vertical="center" textRotation="90" wrapText="1"/>
      <protection/>
    </xf>
    <xf numFmtId="0" fontId="9" fillId="24" borderId="248" xfId="234" applyFont="1" applyFill="1" applyBorder="1" applyAlignment="1">
      <alignment horizontal="center" vertical="center" textRotation="90" wrapText="1"/>
      <protection/>
    </xf>
    <xf numFmtId="0" fontId="9" fillId="24" borderId="220" xfId="234" applyFont="1" applyFill="1" applyBorder="1" applyAlignment="1">
      <alignment horizontal="center" vertical="center" textRotation="90" wrapText="1"/>
      <protection/>
    </xf>
    <xf numFmtId="0" fontId="9" fillId="24" borderId="253" xfId="234" applyFont="1" applyFill="1" applyBorder="1" applyAlignment="1">
      <alignment horizontal="center" vertical="center" textRotation="90" wrapText="1"/>
      <protection/>
    </xf>
    <xf numFmtId="0" fontId="17" fillId="24" borderId="189" xfId="234" applyFont="1" applyFill="1" applyBorder="1" applyAlignment="1">
      <alignment horizontal="center" vertical="center" wrapText="1"/>
      <protection/>
    </xf>
    <xf numFmtId="0" fontId="17" fillId="24" borderId="210" xfId="234" applyFont="1" applyFill="1" applyBorder="1" applyAlignment="1">
      <alignment horizontal="center" vertical="center" wrapText="1"/>
      <protection/>
    </xf>
    <xf numFmtId="0" fontId="17" fillId="24" borderId="217" xfId="234" applyFont="1" applyFill="1" applyBorder="1" applyAlignment="1">
      <alignment horizontal="center" vertical="center" wrapText="1"/>
      <protection/>
    </xf>
    <xf numFmtId="0" fontId="6" fillId="24" borderId="189" xfId="234" applyFont="1" applyFill="1" applyBorder="1" applyAlignment="1">
      <alignment horizontal="center" vertical="center" wrapText="1"/>
      <protection/>
    </xf>
    <xf numFmtId="0" fontId="6" fillId="24" borderId="210" xfId="234" applyFont="1" applyFill="1" applyBorder="1" applyAlignment="1">
      <alignment horizontal="center" vertical="center" wrapText="1"/>
      <protection/>
    </xf>
    <xf numFmtId="0" fontId="6" fillId="24" borderId="217" xfId="234" applyFont="1" applyFill="1" applyBorder="1" applyAlignment="1">
      <alignment horizontal="center" vertical="center" wrapText="1"/>
      <protection/>
    </xf>
    <xf numFmtId="0" fontId="6" fillId="24" borderId="146" xfId="234" applyFont="1" applyFill="1" applyBorder="1" applyAlignment="1">
      <alignment horizontal="center" vertical="center" wrapText="1"/>
      <protection/>
    </xf>
    <xf numFmtId="0" fontId="6" fillId="24" borderId="180" xfId="234" applyFont="1" applyFill="1" applyBorder="1" applyAlignment="1">
      <alignment horizontal="center" vertical="center" wrapText="1"/>
      <protection/>
    </xf>
    <xf numFmtId="0" fontId="6" fillId="24" borderId="112" xfId="234" applyFont="1" applyFill="1" applyBorder="1" applyAlignment="1">
      <alignment horizontal="center" vertical="center" wrapText="1"/>
      <protection/>
    </xf>
    <xf numFmtId="0" fontId="68" fillId="0" borderId="146" xfId="0" applyFont="1" applyFill="1" applyBorder="1" applyAlignment="1">
      <alignment horizontal="center" vertical="center" wrapText="1"/>
    </xf>
    <xf numFmtId="0" fontId="68" fillId="0" borderId="180" xfId="0" applyFont="1" applyFill="1" applyBorder="1" applyAlignment="1">
      <alignment horizontal="center" vertical="center" wrapText="1"/>
    </xf>
    <xf numFmtId="0" fontId="68" fillId="0" borderId="112" xfId="0" applyFont="1" applyFill="1" applyBorder="1" applyAlignment="1">
      <alignment horizontal="center" vertical="center" wrapText="1"/>
    </xf>
    <xf numFmtId="0" fontId="73" fillId="24" borderId="149" xfId="234" applyFont="1" applyFill="1" applyBorder="1" applyAlignment="1">
      <alignment horizontal="center" vertical="center" wrapText="1"/>
      <protection/>
    </xf>
    <xf numFmtId="0" fontId="73" fillId="24" borderId="205" xfId="234" applyFont="1" applyFill="1" applyBorder="1" applyAlignment="1">
      <alignment horizontal="center" vertical="center" wrapText="1"/>
      <protection/>
    </xf>
    <xf numFmtId="0" fontId="35" fillId="24" borderId="0" xfId="0" applyFont="1" applyFill="1" applyBorder="1" applyAlignment="1">
      <alignment horizontal="center" vertical="center" wrapText="1"/>
    </xf>
    <xf numFmtId="0" fontId="122" fillId="24" borderId="0" xfId="0" applyFont="1" applyFill="1" applyBorder="1" applyAlignment="1">
      <alignment horizontal="center" vertical="center"/>
    </xf>
    <xf numFmtId="0" fontId="7" fillId="24" borderId="66" xfId="234" applyFont="1" applyFill="1" applyBorder="1" applyAlignment="1">
      <alignment horizontal="center" vertical="center" wrapText="1"/>
      <protection/>
    </xf>
    <xf numFmtId="0" fontId="7" fillId="24" borderId="182" xfId="234" applyFont="1" applyFill="1" applyBorder="1" applyAlignment="1">
      <alignment horizontal="center" vertical="center" wrapText="1"/>
      <protection/>
    </xf>
    <xf numFmtId="0" fontId="18" fillId="24" borderId="126" xfId="234" applyFont="1" applyFill="1" applyBorder="1" applyAlignment="1">
      <alignment horizontal="center" vertical="center"/>
      <protection/>
    </xf>
    <xf numFmtId="0" fontId="18" fillId="24" borderId="127" xfId="234" applyFont="1" applyFill="1" applyBorder="1" applyAlignment="1">
      <alignment horizontal="center" vertical="center"/>
      <protection/>
    </xf>
    <xf numFmtId="0" fontId="9" fillId="24" borderId="126" xfId="234" applyFont="1" applyFill="1" applyBorder="1" applyAlignment="1">
      <alignment horizontal="center" vertical="center" wrapText="1"/>
      <protection/>
    </xf>
    <xf numFmtId="0" fontId="9" fillId="24" borderId="205" xfId="234" applyFont="1" applyFill="1" applyBorder="1" applyAlignment="1">
      <alignment horizontal="center" vertical="center" wrapText="1"/>
      <protection/>
    </xf>
    <xf numFmtId="0" fontId="6" fillId="0" borderId="0" xfId="231" applyFont="1" applyFill="1" applyBorder="1" applyAlignment="1">
      <alignment horizontal="center" vertical="center"/>
      <protection/>
    </xf>
    <xf numFmtId="0" fontId="15" fillId="0" borderId="0" xfId="232" applyFont="1" applyFill="1" applyAlignment="1">
      <alignment horizontal="center"/>
      <protection/>
    </xf>
    <xf numFmtId="0" fontId="0" fillId="0" borderId="254" xfId="0" applyBorder="1" applyAlignment="1">
      <alignment horizontal="center"/>
    </xf>
    <xf numFmtId="1" fontId="22" fillId="24" borderId="255" xfId="235" applyNumberFormat="1" applyFont="1" applyFill="1" applyBorder="1" applyAlignment="1">
      <alignment horizontal="center" vertical="center" wrapText="1"/>
      <protection/>
    </xf>
    <xf numFmtId="1" fontId="22" fillId="24" borderId="256" xfId="235" applyNumberFormat="1" applyFont="1" applyFill="1" applyBorder="1" applyAlignment="1">
      <alignment horizontal="center" vertical="center" wrapText="1"/>
      <protection/>
    </xf>
    <xf numFmtId="1" fontId="22" fillId="24" borderId="257" xfId="235" applyNumberFormat="1" applyFont="1" applyFill="1" applyBorder="1" applyAlignment="1">
      <alignment horizontal="center" vertical="center" wrapText="1"/>
      <protection/>
    </xf>
    <xf numFmtId="0" fontId="15" fillId="24" borderId="255" xfId="235" applyFont="1" applyFill="1" applyBorder="1" applyAlignment="1">
      <alignment horizontal="center" vertical="center" wrapText="1"/>
      <protection/>
    </xf>
    <xf numFmtId="0" fontId="15" fillId="24" borderId="256" xfId="235" applyFont="1" applyFill="1" applyBorder="1" applyAlignment="1">
      <alignment horizontal="center" vertical="center" wrapText="1"/>
      <protection/>
    </xf>
    <xf numFmtId="0" fontId="15" fillId="24" borderId="257" xfId="235" applyFont="1" applyFill="1" applyBorder="1" applyAlignment="1">
      <alignment horizontal="center" vertical="center" wrapText="1"/>
      <protection/>
    </xf>
    <xf numFmtId="0" fontId="16" fillId="24" borderId="143" xfId="235" applyFont="1" applyFill="1" applyBorder="1" applyAlignment="1">
      <alignment horizontal="center" vertical="center" textRotation="90" wrapText="1"/>
      <protection/>
    </xf>
    <xf numFmtId="0" fontId="32" fillId="24" borderId="143" xfId="235" applyFont="1" applyFill="1" applyBorder="1" applyAlignment="1">
      <alignment horizontal="center" vertical="center" textRotation="90" wrapText="1"/>
      <protection/>
    </xf>
    <xf numFmtId="0" fontId="9" fillId="0" borderId="0" xfId="231" applyFont="1" applyFill="1" applyAlignment="1">
      <alignment horizontal="center" vertical="center" wrapText="1"/>
      <protection/>
    </xf>
    <xf numFmtId="0" fontId="11" fillId="0" borderId="0" xfId="231" applyFont="1" applyFill="1" applyAlignment="1">
      <alignment horizontal="center" vertical="center" wrapText="1"/>
      <protection/>
    </xf>
    <xf numFmtId="0" fontId="126" fillId="0" borderId="0" xfId="232" applyFont="1" applyFill="1" applyAlignment="1">
      <alignment horizontal="center"/>
      <protection/>
    </xf>
    <xf numFmtId="0" fontId="17" fillId="24" borderId="143" xfId="235" applyFont="1" applyFill="1" applyBorder="1" applyAlignment="1">
      <alignment horizontal="center" vertical="center" wrapText="1"/>
      <protection/>
    </xf>
    <xf numFmtId="0" fontId="32" fillId="24" borderId="258" xfId="235" applyFont="1" applyFill="1" applyBorder="1" applyAlignment="1">
      <alignment horizontal="center" vertical="center" wrapText="1"/>
      <protection/>
    </xf>
    <xf numFmtId="0" fontId="32" fillId="24" borderId="254" xfId="235" applyFont="1" applyFill="1" applyBorder="1" applyAlignment="1">
      <alignment horizontal="center" vertical="center" wrapText="1"/>
      <protection/>
    </xf>
    <xf numFmtId="0" fontId="32" fillId="24" borderId="259" xfId="235" applyFont="1" applyFill="1" applyBorder="1" applyAlignment="1">
      <alignment horizontal="center" vertical="center" wrapText="1"/>
      <protection/>
    </xf>
    <xf numFmtId="0" fontId="32" fillId="24" borderId="236" xfId="235" applyFont="1" applyFill="1" applyBorder="1" applyAlignment="1">
      <alignment horizontal="center" vertical="center" wrapText="1"/>
      <protection/>
    </xf>
    <xf numFmtId="0" fontId="32" fillId="24" borderId="225" xfId="235" applyFont="1" applyFill="1" applyBorder="1" applyAlignment="1">
      <alignment horizontal="center" vertical="center" wrapText="1"/>
      <protection/>
    </xf>
    <xf numFmtId="0" fontId="32" fillId="24" borderId="260" xfId="235" applyFont="1" applyFill="1" applyBorder="1" applyAlignment="1">
      <alignment horizontal="center" vertical="center" wrapText="1"/>
      <protection/>
    </xf>
    <xf numFmtId="0" fontId="15" fillId="24" borderId="143" xfId="235" applyFont="1" applyFill="1" applyBorder="1" applyAlignment="1">
      <alignment horizontal="center" vertical="center" wrapText="1"/>
      <protection/>
    </xf>
    <xf numFmtId="0" fontId="72" fillId="24" borderId="255" xfId="235" applyFont="1" applyFill="1" applyBorder="1" applyAlignment="1">
      <alignment horizontal="center" vertical="center" wrapText="1"/>
      <protection/>
    </xf>
    <xf numFmtId="0" fontId="72" fillId="24" borderId="261" xfId="235" applyFont="1" applyFill="1" applyBorder="1" applyAlignment="1">
      <alignment horizontal="center" vertical="center" wrapText="1"/>
      <protection/>
    </xf>
    <xf numFmtId="0" fontId="72" fillId="24" borderId="0" xfId="235" applyFont="1" applyFill="1" applyBorder="1" applyAlignment="1">
      <alignment horizontal="center" vertical="center" wrapText="1"/>
      <protection/>
    </xf>
    <xf numFmtId="0" fontId="72" fillId="24" borderId="99" xfId="235" applyFont="1" applyFill="1" applyBorder="1" applyAlignment="1">
      <alignment horizontal="center" vertical="center" wrapText="1"/>
      <protection/>
    </xf>
    <xf numFmtId="0" fontId="15" fillId="24" borderId="255" xfId="235" applyFont="1" applyFill="1" applyBorder="1" applyAlignment="1">
      <alignment horizontal="center" vertical="center" wrapText="1"/>
      <protection/>
    </xf>
    <xf numFmtId="0" fontId="15" fillId="24" borderId="256" xfId="235" applyFont="1" applyFill="1" applyBorder="1" applyAlignment="1">
      <alignment horizontal="center" vertical="center" wrapText="1"/>
      <protection/>
    </xf>
    <xf numFmtId="0" fontId="15" fillId="24" borderId="257" xfId="235" applyFont="1" applyFill="1" applyBorder="1" applyAlignment="1">
      <alignment horizontal="center" vertical="center" wrapText="1"/>
      <protection/>
    </xf>
    <xf numFmtId="0" fontId="126" fillId="24" borderId="0" xfId="230" applyFont="1" applyFill="1" applyAlignment="1">
      <alignment horizontal="center"/>
      <protection/>
    </xf>
    <xf numFmtId="0" fontId="15" fillId="24" borderId="0" xfId="230" applyFont="1" applyFill="1" applyAlignment="1">
      <alignment horizontal="center"/>
      <protection/>
    </xf>
    <xf numFmtId="0" fontId="6" fillId="24" borderId="0" xfId="231" applyFont="1" applyFill="1" applyBorder="1" applyAlignment="1">
      <alignment horizontal="center" vertical="center"/>
      <protection/>
    </xf>
    <xf numFmtId="0" fontId="9" fillId="24" borderId="0" xfId="231" applyFont="1" applyFill="1" applyAlignment="1">
      <alignment horizontal="center" vertical="center" wrapText="1"/>
      <protection/>
    </xf>
    <xf numFmtId="0" fontId="11" fillId="24" borderId="0" xfId="231" applyFont="1" applyFill="1" applyAlignment="1">
      <alignment horizontal="center" vertical="center" wrapText="1"/>
      <protection/>
    </xf>
    <xf numFmtId="0" fontId="0" fillId="0" borderId="0" xfId="230" applyFont="1" applyBorder="1" applyAlignment="1">
      <alignment horizontal="center"/>
      <protection/>
    </xf>
    <xf numFmtId="0" fontId="0" fillId="0" borderId="0" xfId="230" applyBorder="1" applyAlignment="1">
      <alignment horizontal="center"/>
      <protection/>
    </xf>
    <xf numFmtId="0" fontId="67" fillId="0" borderId="189" xfId="230" applyFont="1" applyFill="1" applyBorder="1" applyAlignment="1">
      <alignment horizontal="center" vertical="center"/>
      <protection/>
    </xf>
    <xf numFmtId="0" fontId="67" fillId="0" borderId="210" xfId="230" applyFont="1" applyFill="1" applyBorder="1" applyAlignment="1">
      <alignment horizontal="center" vertical="center"/>
      <protection/>
    </xf>
    <xf numFmtId="0" fontId="67" fillId="0" borderId="217" xfId="230" applyFont="1" applyFill="1" applyBorder="1" applyAlignment="1">
      <alignment horizontal="center" vertical="center"/>
      <protection/>
    </xf>
    <xf numFmtId="0" fontId="80" fillId="0" borderId="55" xfId="230" applyFont="1" applyFill="1" applyBorder="1" applyAlignment="1">
      <alignment horizontal="center" vertical="center" wrapText="1"/>
      <protection/>
    </xf>
    <xf numFmtId="0" fontId="67" fillId="0" borderId="32" xfId="230" applyFont="1" applyBorder="1" applyAlignment="1">
      <alignment horizontal="center" vertical="center"/>
      <protection/>
    </xf>
    <xf numFmtId="0" fontId="67" fillId="0" borderId="55" xfId="230" applyFont="1" applyBorder="1" applyAlignment="1">
      <alignment horizontal="center" vertical="center"/>
      <protection/>
    </xf>
    <xf numFmtId="0" fontId="82" fillId="0" borderId="55" xfId="230" applyFont="1" applyFill="1" applyBorder="1" applyAlignment="1">
      <alignment horizontal="center" vertical="center" wrapText="1"/>
      <protection/>
    </xf>
    <xf numFmtId="0" fontId="82" fillId="0" borderId="32" xfId="230" applyFont="1" applyFill="1" applyBorder="1" applyAlignment="1">
      <alignment horizontal="center" vertical="center" wrapText="1"/>
      <protection/>
    </xf>
    <xf numFmtId="0" fontId="82" fillId="0" borderId="51" xfId="230" applyFont="1" applyFill="1" applyBorder="1" applyAlignment="1">
      <alignment horizontal="center" vertical="center" wrapText="1"/>
      <protection/>
    </xf>
    <xf numFmtId="0" fontId="80" fillId="0" borderId="32" xfId="230" applyFont="1" applyFill="1" applyBorder="1" applyAlignment="1">
      <alignment horizontal="center" vertical="center" wrapText="1"/>
      <protection/>
    </xf>
    <xf numFmtId="0" fontId="80" fillId="0" borderId="51" xfId="230" applyFont="1" applyFill="1" applyBorder="1" applyAlignment="1">
      <alignment horizontal="center" vertical="center" wrapText="1"/>
      <protection/>
    </xf>
    <xf numFmtId="0" fontId="32" fillId="24" borderId="210" xfId="236" applyFont="1" applyFill="1" applyBorder="1" applyAlignment="1">
      <alignment horizontal="center" vertical="center" wrapText="1"/>
      <protection/>
    </xf>
    <xf numFmtId="0" fontId="32" fillId="24" borderId="217" xfId="236" applyFont="1" applyFill="1" applyBorder="1" applyAlignment="1">
      <alignment horizontal="center" vertical="center" wrapText="1"/>
      <protection/>
    </xf>
    <xf numFmtId="0" fontId="89" fillId="24" borderId="210" xfId="0" applyFont="1" applyFill="1" applyBorder="1" applyAlignment="1">
      <alignment horizontal="center" vertical="center"/>
    </xf>
    <xf numFmtId="0" fontId="73" fillId="24" borderId="0" xfId="0" applyFont="1" applyFill="1" applyBorder="1" applyAlignment="1">
      <alignment horizontal="center" vertical="center" wrapText="1"/>
    </xf>
    <xf numFmtId="0" fontId="83" fillId="24" borderId="0" xfId="0" applyFont="1" applyFill="1" applyAlignment="1">
      <alignment horizontal="center" vertical="center"/>
    </xf>
    <xf numFmtId="0" fontId="85" fillId="24" borderId="0" xfId="0" applyFont="1" applyFill="1" applyBorder="1" applyAlignment="1">
      <alignment horizontal="center" vertical="center" wrapText="1"/>
    </xf>
    <xf numFmtId="0" fontId="36" fillId="24" borderId="0" xfId="0" applyFont="1" applyFill="1" applyBorder="1" applyAlignment="1">
      <alignment horizontal="left" vertical="center" wrapText="1"/>
    </xf>
    <xf numFmtId="0" fontId="76" fillId="24" borderId="0" xfId="0" applyFont="1" applyFill="1" applyBorder="1" applyAlignment="1">
      <alignment horizontal="left" vertical="center" wrapText="1"/>
    </xf>
    <xf numFmtId="0" fontId="76" fillId="24" borderId="180" xfId="0" applyFont="1" applyFill="1" applyBorder="1" applyAlignment="1">
      <alignment horizontal="center" vertical="center" wrapText="1"/>
    </xf>
    <xf numFmtId="0" fontId="85" fillId="24" borderId="189" xfId="0" applyFont="1" applyFill="1" applyBorder="1" applyAlignment="1">
      <alignment horizontal="center" vertical="center" wrapText="1"/>
    </xf>
    <xf numFmtId="0" fontId="85" fillId="24" borderId="210" xfId="0" applyFont="1" applyFill="1" applyBorder="1" applyAlignment="1">
      <alignment horizontal="center" vertical="center" wrapText="1"/>
    </xf>
    <xf numFmtId="0" fontId="85" fillId="24" borderId="113" xfId="0" applyFont="1" applyFill="1" applyBorder="1" applyAlignment="1">
      <alignment horizontal="center" vertical="center" wrapText="1"/>
    </xf>
    <xf numFmtId="0" fontId="85" fillId="24" borderId="22" xfId="0" applyFont="1" applyFill="1" applyBorder="1" applyAlignment="1">
      <alignment horizontal="center" vertical="center" wrapText="1"/>
    </xf>
    <xf numFmtId="0" fontId="85" fillId="24" borderId="54" xfId="0" applyFont="1" applyFill="1" applyBorder="1" applyAlignment="1">
      <alignment horizontal="center" vertical="center" wrapText="1"/>
    </xf>
    <xf numFmtId="0" fontId="85" fillId="24" borderId="146" xfId="0" applyFont="1" applyFill="1" applyBorder="1" applyAlignment="1">
      <alignment horizontal="center" vertical="center" wrapText="1"/>
    </xf>
    <xf numFmtId="0" fontId="85" fillId="24" borderId="180" xfId="0" applyFont="1" applyFill="1" applyBorder="1" applyAlignment="1">
      <alignment horizontal="center" vertical="center" wrapText="1"/>
    </xf>
    <xf numFmtId="0" fontId="85" fillId="24" borderId="48" xfId="0" applyFont="1" applyFill="1" applyBorder="1" applyAlignment="1">
      <alignment horizontal="center" vertical="center" wrapText="1"/>
    </xf>
    <xf numFmtId="0" fontId="73" fillId="24" borderId="130" xfId="0" applyFont="1" applyFill="1" applyBorder="1" applyAlignment="1">
      <alignment horizontal="center" vertical="center" wrapText="1"/>
    </xf>
    <xf numFmtId="0" fontId="73" fillId="24" borderId="129" xfId="0" applyFont="1" applyFill="1" applyBorder="1" applyAlignment="1">
      <alignment horizontal="center" vertical="center" wrapText="1"/>
    </xf>
    <xf numFmtId="0" fontId="86" fillId="24" borderId="189" xfId="237" applyFont="1" applyFill="1" applyBorder="1" applyAlignment="1">
      <alignment horizontal="center" vertical="center" wrapText="1"/>
      <protection/>
    </xf>
    <xf numFmtId="0" fontId="86" fillId="24" borderId="210" xfId="237" applyFont="1" applyFill="1" applyBorder="1" applyAlignment="1">
      <alignment horizontal="center" vertical="center" wrapText="1"/>
      <protection/>
    </xf>
    <xf numFmtId="0" fontId="86" fillId="24" borderId="217" xfId="237" applyFont="1" applyFill="1" applyBorder="1" applyAlignment="1">
      <alignment horizontal="center" vertical="center" wrapText="1"/>
      <protection/>
    </xf>
    <xf numFmtId="0" fontId="86" fillId="24" borderId="146" xfId="237" applyFont="1" applyFill="1" applyBorder="1" applyAlignment="1">
      <alignment horizontal="center" vertical="center" wrapText="1"/>
      <protection/>
    </xf>
    <xf numFmtId="0" fontId="86" fillId="24" borderId="180" xfId="237" applyFont="1" applyFill="1" applyBorder="1" applyAlignment="1">
      <alignment horizontal="center" vertical="center" wrapText="1"/>
      <protection/>
    </xf>
    <xf numFmtId="0" fontId="86" fillId="24" borderId="112" xfId="237" applyFont="1" applyFill="1" applyBorder="1" applyAlignment="1">
      <alignment horizontal="center" vertical="center" wrapText="1"/>
      <protection/>
    </xf>
    <xf numFmtId="0" fontId="76" fillId="24" borderId="65" xfId="0" applyFont="1" applyFill="1" applyBorder="1" applyAlignment="1">
      <alignment horizontal="center" vertical="center" wrapText="1"/>
    </xf>
    <xf numFmtId="0" fontId="76" fillId="24" borderId="262" xfId="0" applyFont="1" applyFill="1" applyBorder="1" applyAlignment="1">
      <alignment horizontal="center" vertical="center" wrapText="1"/>
    </xf>
    <xf numFmtId="0" fontId="76" fillId="24" borderId="101" xfId="0" applyFont="1" applyFill="1" applyBorder="1" applyAlignment="1">
      <alignment horizontal="center" vertical="center" wrapText="1"/>
    </xf>
    <xf numFmtId="0" fontId="37" fillId="24" borderId="114" xfId="0" applyFont="1" applyFill="1" applyBorder="1" applyAlignment="1">
      <alignment horizontal="center" vertical="center" wrapText="1"/>
    </xf>
    <xf numFmtId="0" fontId="37" fillId="24" borderId="210" xfId="0" applyFont="1" applyFill="1" applyBorder="1" applyAlignment="1">
      <alignment horizontal="center" vertical="center" wrapText="1"/>
    </xf>
    <xf numFmtId="0" fontId="37" fillId="24" borderId="57" xfId="0" applyFont="1" applyFill="1" applyBorder="1" applyAlignment="1">
      <alignment horizontal="center" vertical="center" wrapText="1"/>
    </xf>
    <xf numFmtId="0" fontId="37" fillId="24" borderId="180" xfId="0" applyFont="1" applyFill="1" applyBorder="1" applyAlignment="1">
      <alignment horizontal="center" vertical="center" wrapText="1"/>
    </xf>
    <xf numFmtId="0" fontId="76" fillId="24" borderId="43" xfId="0" applyFont="1" applyFill="1" applyBorder="1" applyAlignment="1">
      <alignment horizontal="center" vertical="center" textRotation="90" wrapText="1"/>
    </xf>
    <xf numFmtId="0" fontId="76" fillId="24" borderId="53" xfId="0" applyFont="1" applyFill="1" applyBorder="1" applyAlignment="1">
      <alignment horizontal="center" vertical="center" textRotation="90" wrapText="1"/>
    </xf>
    <xf numFmtId="0" fontId="76" fillId="24" borderId="49" xfId="0" applyFont="1" applyFill="1" applyBorder="1" applyAlignment="1">
      <alignment horizontal="center" vertical="center" textRotation="90" wrapText="1"/>
    </xf>
    <xf numFmtId="0" fontId="37" fillId="24" borderId="43" xfId="0" applyFont="1" applyFill="1" applyBorder="1" applyAlignment="1">
      <alignment horizontal="center" vertical="center" wrapText="1"/>
    </xf>
    <xf numFmtId="0" fontId="37" fillId="24" borderId="53" xfId="0" applyFont="1" applyFill="1" applyBorder="1" applyAlignment="1">
      <alignment horizontal="center" vertical="center" wrapText="1"/>
    </xf>
    <xf numFmtId="0" fontId="37" fillId="24" borderId="49" xfId="0" applyFont="1" applyFill="1" applyBorder="1" applyAlignment="1">
      <alignment horizontal="center" vertical="center" wrapText="1"/>
    </xf>
    <xf numFmtId="0" fontId="37" fillId="24" borderId="43" xfId="0" applyFont="1" applyFill="1" applyBorder="1" applyAlignment="1">
      <alignment horizontal="center" vertical="center" textRotation="90" wrapText="1"/>
    </xf>
    <xf numFmtId="0" fontId="37" fillId="24" borderId="53" xfId="0" applyFont="1" applyFill="1" applyBorder="1" applyAlignment="1">
      <alignment horizontal="center" vertical="center" textRotation="90" wrapText="1"/>
    </xf>
    <xf numFmtId="0" fontId="37" fillId="24" borderId="49" xfId="0" applyFont="1" applyFill="1" applyBorder="1" applyAlignment="1">
      <alignment horizontal="center" vertical="center" textRotation="90" wrapText="1"/>
    </xf>
    <xf numFmtId="0" fontId="73" fillId="24" borderId="149" xfId="237" applyFont="1" applyFill="1" applyBorder="1" applyAlignment="1">
      <alignment horizontal="center" vertical="center" wrapText="1"/>
      <protection/>
    </xf>
    <xf numFmtId="0" fontId="73" fillId="24" borderId="129" xfId="237" applyFont="1" applyFill="1" applyBorder="1" applyAlignment="1">
      <alignment horizontal="center" vertical="center" wrapText="1"/>
      <protection/>
    </xf>
    <xf numFmtId="0" fontId="73" fillId="24" borderId="69" xfId="237" applyFont="1" applyFill="1" applyBorder="1" applyAlignment="1">
      <alignment horizontal="center" vertical="center" wrapText="1"/>
      <protection/>
    </xf>
    <xf numFmtId="0" fontId="73" fillId="24" borderId="130" xfId="237" applyFont="1" applyFill="1" applyBorder="1" applyAlignment="1">
      <alignment horizontal="center" vertical="center" wrapText="1"/>
      <protection/>
    </xf>
    <xf numFmtId="0" fontId="73" fillId="24" borderId="205" xfId="237" applyFont="1" applyFill="1" applyBorder="1" applyAlignment="1">
      <alignment horizontal="center" vertical="center" wrapText="1"/>
      <protection/>
    </xf>
    <xf numFmtId="0" fontId="37" fillId="24" borderId="31" xfId="0" applyFont="1" applyFill="1" applyBorder="1" applyAlignment="1">
      <alignment horizontal="center" vertical="center" textRotation="90" wrapText="1"/>
    </xf>
    <xf numFmtId="0" fontId="37" fillId="24" borderId="114" xfId="0" applyFont="1" applyFill="1" applyBorder="1" applyAlignment="1">
      <alignment horizontal="center" vertical="center" textRotation="90" wrapText="1"/>
    </xf>
    <xf numFmtId="0" fontId="37" fillId="24" borderId="57" xfId="0" applyFont="1" applyFill="1" applyBorder="1" applyAlignment="1">
      <alignment horizontal="center" vertical="center" textRotation="90" wrapText="1"/>
    </xf>
    <xf numFmtId="0" fontId="76" fillId="24" borderId="114" xfId="0" applyFont="1" applyFill="1" applyBorder="1" applyAlignment="1">
      <alignment horizontal="center" vertical="center" wrapText="1"/>
    </xf>
    <xf numFmtId="0" fontId="76" fillId="24" borderId="210" xfId="0" applyFont="1" applyFill="1" applyBorder="1" applyAlignment="1">
      <alignment horizontal="center" vertical="center" wrapText="1"/>
    </xf>
    <xf numFmtId="0" fontId="76" fillId="24" borderId="217" xfId="0" applyFont="1" applyFill="1" applyBorder="1" applyAlignment="1">
      <alignment horizontal="center" vertical="center" wrapText="1"/>
    </xf>
    <xf numFmtId="0" fontId="76" fillId="24" borderId="57" xfId="0" applyFont="1" applyFill="1" applyBorder="1" applyAlignment="1">
      <alignment horizontal="center" vertical="center" wrapText="1"/>
    </xf>
    <xf numFmtId="0" fontId="76" fillId="24" borderId="112" xfId="0" applyFont="1" applyFill="1" applyBorder="1" applyAlignment="1">
      <alignment horizontal="center" vertical="center" wrapText="1"/>
    </xf>
    <xf numFmtId="0" fontId="76" fillId="24" borderId="189" xfId="0" applyFont="1" applyFill="1" applyBorder="1" applyAlignment="1">
      <alignment horizontal="center" vertical="center" wrapText="1"/>
    </xf>
    <xf numFmtId="0" fontId="76" fillId="24" borderId="113" xfId="0" applyFont="1" applyFill="1" applyBorder="1" applyAlignment="1">
      <alignment horizontal="center" vertical="center" wrapText="1"/>
    </xf>
    <xf numFmtId="0" fontId="76" fillId="24" borderId="146" xfId="0" applyFont="1" applyFill="1" applyBorder="1" applyAlignment="1">
      <alignment horizontal="center" vertical="center" wrapText="1"/>
    </xf>
    <xf numFmtId="0" fontId="76" fillId="24" borderId="48" xfId="0" applyFont="1" applyFill="1" applyBorder="1" applyAlignment="1">
      <alignment horizontal="center" vertical="center" wrapText="1"/>
    </xf>
    <xf numFmtId="0" fontId="88" fillId="24" borderId="22" xfId="0" applyFont="1" applyFill="1" applyBorder="1" applyAlignment="1">
      <alignment horizontal="center" vertical="center" wrapText="1"/>
    </xf>
    <xf numFmtId="0" fontId="88" fillId="24" borderId="0" xfId="0" applyFont="1" applyFill="1" applyBorder="1" applyAlignment="1">
      <alignment horizontal="center" vertical="center" wrapText="1"/>
    </xf>
    <xf numFmtId="0" fontId="88" fillId="24" borderId="54" xfId="0" applyFont="1" applyFill="1" applyBorder="1" applyAlignment="1">
      <alignment horizontal="center" vertical="center" wrapText="1"/>
    </xf>
    <xf numFmtId="0" fontId="88" fillId="24" borderId="146" xfId="0" applyFont="1" applyFill="1" applyBorder="1" applyAlignment="1">
      <alignment horizontal="center" vertical="center" wrapText="1"/>
    </xf>
    <xf numFmtId="0" fontId="88" fillId="24" borderId="180" xfId="0" applyFont="1" applyFill="1" applyBorder="1" applyAlignment="1">
      <alignment horizontal="center" vertical="center" wrapText="1"/>
    </xf>
    <xf numFmtId="0" fontId="88" fillId="24" borderId="48" xfId="0" applyFont="1" applyFill="1" applyBorder="1" applyAlignment="1">
      <alignment horizontal="center" vertical="center" wrapText="1"/>
    </xf>
    <xf numFmtId="0" fontId="32" fillId="24" borderId="130" xfId="0" applyFont="1" applyFill="1" applyBorder="1" applyAlignment="1">
      <alignment horizontal="center" vertical="center" wrapText="1"/>
    </xf>
    <xf numFmtId="0" fontId="32" fillId="24" borderId="129" xfId="0" applyFont="1" applyFill="1" applyBorder="1" applyAlignment="1">
      <alignment horizontal="center" vertical="center" wrapText="1"/>
    </xf>
    <xf numFmtId="0" fontId="32" fillId="24" borderId="69" xfId="0" applyFont="1" applyFill="1" applyBorder="1" applyAlignment="1">
      <alignment horizontal="center" vertical="center" wrapText="1"/>
    </xf>
    <xf numFmtId="0" fontId="32" fillId="24" borderId="149" xfId="237" applyFont="1" applyFill="1" applyBorder="1" applyAlignment="1">
      <alignment horizontal="center" vertical="center" wrapText="1"/>
      <protection/>
    </xf>
    <xf numFmtId="0" fontId="32" fillId="24" borderId="129" xfId="237" applyFont="1" applyFill="1" applyBorder="1" applyAlignment="1">
      <alignment horizontal="center" vertical="center" wrapText="1"/>
      <protection/>
    </xf>
    <xf numFmtId="0" fontId="32" fillId="24" borderId="69" xfId="237" applyFont="1" applyFill="1" applyBorder="1" applyAlignment="1">
      <alignment horizontal="center" vertical="center" wrapText="1"/>
      <protection/>
    </xf>
    <xf numFmtId="0" fontId="32" fillId="24" borderId="205" xfId="237" applyFont="1" applyFill="1" applyBorder="1" applyAlignment="1">
      <alignment horizontal="center" vertical="center" wrapText="1"/>
      <protection/>
    </xf>
    <xf numFmtId="0" fontId="22" fillId="24" borderId="43" xfId="0" applyFont="1" applyFill="1" applyBorder="1" applyAlignment="1">
      <alignment horizontal="center" vertical="center" wrapText="1"/>
    </xf>
    <xf numFmtId="0" fontId="22" fillId="24" borderId="40" xfId="0" applyFont="1" applyFill="1" applyBorder="1" applyAlignment="1">
      <alignment horizontal="center" vertical="center" wrapText="1"/>
    </xf>
    <xf numFmtId="172" fontId="22" fillId="24" borderId="70" xfId="0" applyNumberFormat="1" applyFont="1" applyFill="1" applyBorder="1" applyAlignment="1">
      <alignment horizontal="center" vertical="center" wrapText="1"/>
    </xf>
    <xf numFmtId="172" fontId="22" fillId="24" borderId="63" xfId="0" applyNumberFormat="1" applyFont="1" applyFill="1" applyBorder="1" applyAlignment="1">
      <alignment horizontal="center" vertical="center" wrapText="1"/>
    </xf>
    <xf numFmtId="0" fontId="88" fillId="24" borderId="189" xfId="0" applyFont="1" applyFill="1" applyBorder="1" applyAlignment="1">
      <alignment horizontal="center" vertical="center" wrapText="1"/>
    </xf>
    <xf numFmtId="0" fontId="88" fillId="24" borderId="210" xfId="0" applyFont="1" applyFill="1" applyBorder="1" applyAlignment="1">
      <alignment horizontal="center" vertical="center" wrapText="1"/>
    </xf>
    <xf numFmtId="0" fontId="88" fillId="24" borderId="113" xfId="0" applyFont="1" applyFill="1" applyBorder="1" applyAlignment="1">
      <alignment horizontal="center" vertical="center" wrapText="1"/>
    </xf>
    <xf numFmtId="2" fontId="73" fillId="24" borderId="204" xfId="270" applyNumberFormat="1" applyFont="1" applyFill="1" applyBorder="1" applyAlignment="1">
      <alignment horizontal="center" vertical="center"/>
    </xf>
    <xf numFmtId="2" fontId="73" fillId="24" borderId="262" xfId="270" applyNumberFormat="1" applyFont="1" applyFill="1" applyBorder="1" applyAlignment="1">
      <alignment horizontal="center" vertical="center"/>
    </xf>
    <xf numFmtId="2" fontId="73" fillId="24" borderId="101" xfId="270" applyNumberFormat="1" applyFont="1" applyFill="1" applyBorder="1" applyAlignment="1">
      <alignment horizontal="center" vertical="center"/>
    </xf>
    <xf numFmtId="0" fontId="82" fillId="0" borderId="179" xfId="229" applyNumberFormat="1" applyFont="1" applyFill="1" applyBorder="1" applyAlignment="1" applyProtection="1">
      <alignment horizontal="center" vertical="center"/>
      <protection/>
    </xf>
    <xf numFmtId="0" fontId="82" fillId="0" borderId="190" xfId="229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82" fillId="0" borderId="110" xfId="229" applyNumberFormat="1" applyFont="1" applyFill="1" applyBorder="1" applyAlignment="1" applyProtection="1">
      <alignment horizontal="center" vertical="center" wrapText="1"/>
      <protection/>
    </xf>
    <xf numFmtId="0" fontId="82" fillId="0" borderId="87" xfId="229" applyNumberFormat="1" applyFont="1" applyFill="1" applyBorder="1" applyAlignment="1" applyProtection="1">
      <alignment horizontal="center" vertical="center" wrapText="1"/>
      <protection/>
    </xf>
    <xf numFmtId="0" fontId="81" fillId="0" borderId="179" xfId="229" applyNumberFormat="1" applyFont="1" applyFill="1" applyBorder="1" applyAlignment="1" applyProtection="1">
      <alignment horizontal="center" vertical="center"/>
      <protection/>
    </xf>
    <xf numFmtId="0" fontId="81" fillId="0" borderId="190" xfId="229" applyNumberFormat="1" applyFont="1" applyFill="1" applyBorder="1" applyAlignment="1" applyProtection="1">
      <alignment horizontal="center" vertical="center"/>
      <protection/>
    </xf>
    <xf numFmtId="0" fontId="107" fillId="0" borderId="0" xfId="229" applyNumberFormat="1" applyFont="1" applyFill="1" applyBorder="1" applyAlignment="1" applyProtection="1">
      <alignment horizontal="center" vertical="top"/>
      <protection/>
    </xf>
    <xf numFmtId="0" fontId="126" fillId="0" borderId="0" xfId="229" applyNumberFormat="1" applyFont="1" applyFill="1" applyBorder="1" applyAlignment="1" applyProtection="1">
      <alignment horizontal="center" vertical="top"/>
      <protection/>
    </xf>
    <xf numFmtId="0" fontId="107" fillId="0" borderId="179" xfId="229" applyNumberFormat="1" applyFont="1" applyFill="1" applyBorder="1" applyAlignment="1" applyProtection="1">
      <alignment horizontal="center" vertical="center"/>
      <protection/>
    </xf>
    <xf numFmtId="0" fontId="107" fillId="0" borderId="190" xfId="229" applyNumberFormat="1" applyFont="1" applyFill="1" applyBorder="1" applyAlignment="1" applyProtection="1">
      <alignment horizontal="center" vertical="center"/>
      <protection/>
    </xf>
    <xf numFmtId="0" fontId="80" fillId="0" borderId="0" xfId="229" applyNumberFormat="1" applyFont="1" applyFill="1" applyBorder="1" applyAlignment="1" applyProtection="1">
      <alignment horizontal="center" vertical="center" wrapText="1"/>
      <protection/>
    </xf>
  </cellXfs>
  <cellStyles count="263">
    <cellStyle name="Normal" xfId="0"/>
    <cellStyle name="20% - Акцент1" xfId="16"/>
    <cellStyle name="20% - Акцент1 2" xfId="17"/>
    <cellStyle name="20% - Акцент1 3" xfId="18"/>
    <cellStyle name="20% - Акцент1 4" xfId="19"/>
    <cellStyle name="20% - Акцент1 5" xfId="20"/>
    <cellStyle name="20% - Акцент1_Делай дома" xfId="21"/>
    <cellStyle name="20% - Акцент2" xfId="22"/>
    <cellStyle name="20% - Акцент2 2" xfId="23"/>
    <cellStyle name="20% - Акцент2 3" xfId="24"/>
    <cellStyle name="20% - Акцент2 4" xfId="25"/>
    <cellStyle name="20% - Акцент2 5" xfId="26"/>
    <cellStyle name="20% - Акцент2_Делай дома" xfId="27"/>
    <cellStyle name="20% - Акцент3" xfId="28"/>
    <cellStyle name="20% - Акцент3 2" xfId="29"/>
    <cellStyle name="20% - Акцент3 3" xfId="30"/>
    <cellStyle name="20% - Акцент3 4" xfId="31"/>
    <cellStyle name="20% - Акцент3 5" xfId="32"/>
    <cellStyle name="20% - Акцент3_Делай дома" xfId="33"/>
    <cellStyle name="20% - Акцент4" xfId="34"/>
    <cellStyle name="20% - Акцент4 2" xfId="35"/>
    <cellStyle name="20% - Акцент4 3" xfId="36"/>
    <cellStyle name="20% - Акцент4 4" xfId="37"/>
    <cellStyle name="20% - Акцент4 5" xfId="38"/>
    <cellStyle name="20% - Акцент4_Делай дома" xfId="39"/>
    <cellStyle name="20% - Акцент5" xfId="40"/>
    <cellStyle name="20% - Акцент5 2" xfId="41"/>
    <cellStyle name="20% - Акцент5 3" xfId="42"/>
    <cellStyle name="20% - Акцент5 4" xfId="43"/>
    <cellStyle name="20% - Акцент5 5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_Делай дома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_Делай дома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3" xfId="62"/>
    <cellStyle name="40% - Акцент3 2" xfId="63"/>
    <cellStyle name="40% - Акцент3 3" xfId="64"/>
    <cellStyle name="40% - Акцент3 4" xfId="65"/>
    <cellStyle name="40% - Акцент3 5" xfId="66"/>
    <cellStyle name="40% - Акцент3_Делай дома" xfId="67"/>
    <cellStyle name="40% - Акцент4" xfId="68"/>
    <cellStyle name="40% - Акцент4 2" xfId="69"/>
    <cellStyle name="40% - Акцент4 3" xfId="70"/>
    <cellStyle name="40% - Акцент4 4" xfId="71"/>
    <cellStyle name="40% - Акцент4 5" xfId="72"/>
    <cellStyle name="40% - Акцент4_Делай дома" xfId="73"/>
    <cellStyle name="40% - Акцент5" xfId="74"/>
    <cellStyle name="40% - Акцент5 2" xfId="75"/>
    <cellStyle name="40% - Акцент5 3" xfId="76"/>
    <cellStyle name="40% - Акцент5 4" xfId="77"/>
    <cellStyle name="40% - Акцент5 5" xfId="78"/>
    <cellStyle name="40% - Акцент5_Делай дома" xfId="79"/>
    <cellStyle name="40% - Акцент6" xfId="80"/>
    <cellStyle name="40% - Акцент6 2" xfId="81"/>
    <cellStyle name="40% - Акцент6 3" xfId="82"/>
    <cellStyle name="40% - Акцент6 4" xfId="83"/>
    <cellStyle name="40% - Акцент6 5" xfId="84"/>
    <cellStyle name="40% - Акцент6_Делай дома" xfId="85"/>
    <cellStyle name="60% - Акцент1" xfId="86"/>
    <cellStyle name="60% - Акцент1 2" xfId="87"/>
    <cellStyle name="60% - Акцент1 3" xfId="88"/>
    <cellStyle name="60% - Акцент1 4" xfId="89"/>
    <cellStyle name="60% - Акцент1 5" xfId="90"/>
    <cellStyle name="60% - Акцент1_Делай дома" xfId="91"/>
    <cellStyle name="60% - Акцент2" xfId="92"/>
    <cellStyle name="60% - Акцент2 2" xfId="93"/>
    <cellStyle name="60% - Акцент2 3" xfId="94"/>
    <cellStyle name="60% - Акцент2 4" xfId="95"/>
    <cellStyle name="60% - Акцент2 5" xfId="96"/>
    <cellStyle name="60% - Акцент2_Делай дома" xfId="97"/>
    <cellStyle name="60% - Акцент3" xfId="98"/>
    <cellStyle name="60% - Акцент3 2" xfId="99"/>
    <cellStyle name="60% - Акцент3 3" xfId="100"/>
    <cellStyle name="60% - Акцент3 4" xfId="101"/>
    <cellStyle name="60% - Акцент3 5" xfId="102"/>
    <cellStyle name="60% - Акцент3_Делай дома" xfId="103"/>
    <cellStyle name="60% - Акцент4" xfId="104"/>
    <cellStyle name="60% - Акцент4 2" xfId="105"/>
    <cellStyle name="60% - Акцент4 3" xfId="106"/>
    <cellStyle name="60% - Акцент4 4" xfId="107"/>
    <cellStyle name="60% - Акцент4 5" xfId="108"/>
    <cellStyle name="60% - Акцент4_Делай дома" xfId="109"/>
    <cellStyle name="60% - Акцент5" xfId="110"/>
    <cellStyle name="60% - Акцент5 2" xfId="111"/>
    <cellStyle name="60% - Акцент5 3" xfId="112"/>
    <cellStyle name="60% - Акцент5 4" xfId="113"/>
    <cellStyle name="60% - Акцент5 5" xfId="114"/>
    <cellStyle name="60% - Акцент5_Делай дома" xfId="115"/>
    <cellStyle name="60% - Акцент6" xfId="116"/>
    <cellStyle name="60% - Акцент6 2" xfId="117"/>
    <cellStyle name="60% - Акцент6 3" xfId="118"/>
    <cellStyle name="60% - Акцент6 4" xfId="119"/>
    <cellStyle name="60% - Акцент6 5" xfId="120"/>
    <cellStyle name="60% - Акцент6_Делай дома" xfId="121"/>
    <cellStyle name="Акцент1" xfId="122"/>
    <cellStyle name="Акцент1 2" xfId="123"/>
    <cellStyle name="Акцент1 3" xfId="124"/>
    <cellStyle name="Акцент1 4" xfId="125"/>
    <cellStyle name="Акцент1 5" xfId="126"/>
    <cellStyle name="Акцент1_Делай дома" xfId="127"/>
    <cellStyle name="Акцент2" xfId="128"/>
    <cellStyle name="Акцент2 2" xfId="129"/>
    <cellStyle name="Акцент2 3" xfId="130"/>
    <cellStyle name="Акцент2 4" xfId="131"/>
    <cellStyle name="Акцент2 5" xfId="132"/>
    <cellStyle name="Акцент2_Делай дома" xfId="133"/>
    <cellStyle name="Акцент3" xfId="134"/>
    <cellStyle name="Акцент3 2" xfId="135"/>
    <cellStyle name="Акцент3 3" xfId="136"/>
    <cellStyle name="Акцент3 4" xfId="137"/>
    <cellStyle name="Акцент3 5" xfId="138"/>
    <cellStyle name="Акцент3_Делай дома" xfId="139"/>
    <cellStyle name="Акцент4" xfId="140"/>
    <cellStyle name="Акцент4 2" xfId="141"/>
    <cellStyle name="Акцент4 3" xfId="142"/>
    <cellStyle name="Акцент4 4" xfId="143"/>
    <cellStyle name="Акцент4 5" xfId="144"/>
    <cellStyle name="Акцент4_Делай дома" xfId="145"/>
    <cellStyle name="Акцент5" xfId="146"/>
    <cellStyle name="Акцент5 2" xfId="147"/>
    <cellStyle name="Акцент5 3" xfId="148"/>
    <cellStyle name="Акцент5 4" xfId="149"/>
    <cellStyle name="Акцент5 5" xfId="150"/>
    <cellStyle name="Акцент6" xfId="151"/>
    <cellStyle name="Акцент6 2" xfId="152"/>
    <cellStyle name="Акцент6 3" xfId="153"/>
    <cellStyle name="Акцент6 4" xfId="154"/>
    <cellStyle name="Акцент6 5" xfId="155"/>
    <cellStyle name="Акцент6_Делай дома" xfId="156"/>
    <cellStyle name="Ввод " xfId="157"/>
    <cellStyle name="Ввод  2" xfId="158"/>
    <cellStyle name="Ввод  3" xfId="159"/>
    <cellStyle name="Ввод  4" xfId="160"/>
    <cellStyle name="Ввод  5" xfId="161"/>
    <cellStyle name="Ввод _Делай дома" xfId="162"/>
    <cellStyle name="Вывод" xfId="163"/>
    <cellStyle name="Вывод 2" xfId="164"/>
    <cellStyle name="Вывод 3" xfId="165"/>
    <cellStyle name="Вывод 4" xfId="166"/>
    <cellStyle name="Вывод 5" xfId="167"/>
    <cellStyle name="Вывод_Делай дома" xfId="168"/>
    <cellStyle name="Вычисление" xfId="169"/>
    <cellStyle name="Вычисление 2" xfId="170"/>
    <cellStyle name="Вычисление 3" xfId="171"/>
    <cellStyle name="Вычисление 4" xfId="172"/>
    <cellStyle name="Вычисление 5" xfId="173"/>
    <cellStyle name="Вычисление_Делай дома" xfId="174"/>
    <cellStyle name="Hyperlink" xfId="175"/>
    <cellStyle name="Currency" xfId="176"/>
    <cellStyle name="Currency [0]" xfId="177"/>
    <cellStyle name="Заголовок 1" xfId="178"/>
    <cellStyle name="Заголовок 1 2" xfId="179"/>
    <cellStyle name="Заголовок 1 3" xfId="180"/>
    <cellStyle name="Заголовок 1 4" xfId="181"/>
    <cellStyle name="Заголовок 1 5" xfId="182"/>
    <cellStyle name="Заголовок 1_Делай дома" xfId="183"/>
    <cellStyle name="Заголовок 2" xfId="184"/>
    <cellStyle name="Заголовок 2 2" xfId="185"/>
    <cellStyle name="Заголовок 2 3" xfId="186"/>
    <cellStyle name="Заголовок 2 4" xfId="187"/>
    <cellStyle name="Заголовок 2 5" xfId="188"/>
    <cellStyle name="Заголовок 2_Делай дома" xfId="189"/>
    <cellStyle name="Заголовок 3" xfId="190"/>
    <cellStyle name="Заголовок 3 2" xfId="191"/>
    <cellStyle name="Заголовок 3 3" xfId="192"/>
    <cellStyle name="Заголовок 3 4" xfId="193"/>
    <cellStyle name="Заголовок 3 5" xfId="194"/>
    <cellStyle name="Заголовок 3_Делай дома" xfId="195"/>
    <cellStyle name="Заголовок 4" xfId="196"/>
    <cellStyle name="Заголовок 4 2" xfId="197"/>
    <cellStyle name="Заголовок 4 3" xfId="198"/>
    <cellStyle name="Заголовок 4 4" xfId="199"/>
    <cellStyle name="Заголовок 4 5" xfId="200"/>
    <cellStyle name="Заголовок 4_Делай дома" xfId="201"/>
    <cellStyle name="Итог" xfId="202"/>
    <cellStyle name="Итог 2" xfId="203"/>
    <cellStyle name="Итог 3" xfId="204"/>
    <cellStyle name="Итог 4" xfId="205"/>
    <cellStyle name="Итог 5" xfId="206"/>
    <cellStyle name="Итог_Делай дома" xfId="207"/>
    <cellStyle name="Контрольная ячейка" xfId="208"/>
    <cellStyle name="Контрольная ячейка 2" xfId="209"/>
    <cellStyle name="Контрольная ячейка 3" xfId="210"/>
    <cellStyle name="Контрольная ячейка 4" xfId="211"/>
    <cellStyle name="Контрольная ячейка 5" xfId="212"/>
    <cellStyle name="Название" xfId="213"/>
    <cellStyle name="Название 2" xfId="214"/>
    <cellStyle name="Название 3" xfId="215"/>
    <cellStyle name="Название 4" xfId="216"/>
    <cellStyle name="Название 5" xfId="217"/>
    <cellStyle name="Название_Делай дома" xfId="218"/>
    <cellStyle name="Нейтральный" xfId="219"/>
    <cellStyle name="Нейтральный 2" xfId="220"/>
    <cellStyle name="Нейтральный 3" xfId="221"/>
    <cellStyle name="Нейтральный 4" xfId="222"/>
    <cellStyle name="Нейтральный 5" xfId="223"/>
    <cellStyle name="Нейтральный_Делай дома" xfId="224"/>
    <cellStyle name="Обычный 2" xfId="225"/>
    <cellStyle name="Обычный 3" xfId="226"/>
    <cellStyle name="Обычный 3_ПЛ ВЫСТАВКУ 29 01 15" xfId="227"/>
    <cellStyle name="Обычный 4" xfId="228"/>
    <cellStyle name="Обычный_pr_5" xfId="229"/>
    <cellStyle name="Обычный_pr_83" xfId="230"/>
    <cellStyle name="Обычный_Задвижки чуг" xfId="231"/>
    <cellStyle name="Обычный_Лист1_1" xfId="232"/>
    <cellStyle name="Обычный_Лист1_pr_6" xfId="233"/>
    <cellStyle name="Обычный_Лист1_pr_7" xfId="234"/>
    <cellStyle name="Обычный_Лист1_pr_81" xfId="235"/>
    <cellStyle name="Обычный_Лист1_pr_83" xfId="236"/>
    <cellStyle name="Обычный_Лист1_pr_9" xfId="237"/>
    <cellStyle name="Обычный_Лист1_ПЛ ВЫСТАВКУ 29 01 15" xfId="238"/>
    <cellStyle name="Обычный_Расчет цен по сгонам Прайс 15 авг" xfId="239"/>
    <cellStyle name="Followed Hyperlink" xfId="240"/>
    <cellStyle name="Плохой" xfId="241"/>
    <cellStyle name="Плохой 2" xfId="242"/>
    <cellStyle name="Плохой 3" xfId="243"/>
    <cellStyle name="Плохой 4" xfId="244"/>
    <cellStyle name="Плохой 5" xfId="245"/>
    <cellStyle name="Плохой_Делай дома" xfId="246"/>
    <cellStyle name="Пояснение" xfId="247"/>
    <cellStyle name="Пояснение 2" xfId="248"/>
    <cellStyle name="Пояснение 3" xfId="249"/>
    <cellStyle name="Пояснение 4" xfId="250"/>
    <cellStyle name="Пояснение 5" xfId="251"/>
    <cellStyle name="Примечание" xfId="252"/>
    <cellStyle name="Примечание 2" xfId="253"/>
    <cellStyle name="Примечание 3" xfId="254"/>
    <cellStyle name="Примечание 4" xfId="255"/>
    <cellStyle name="Примечание 5" xfId="256"/>
    <cellStyle name="Percent" xfId="257"/>
    <cellStyle name="Связанная ячейка" xfId="258"/>
    <cellStyle name="Связанная ячейка 2" xfId="259"/>
    <cellStyle name="Связанная ячейка 3" xfId="260"/>
    <cellStyle name="Связанная ячейка 4" xfId="261"/>
    <cellStyle name="Связанная ячейка 5" xfId="262"/>
    <cellStyle name="Связанная ячейка_Делай дома" xfId="263"/>
    <cellStyle name="Стиль 1" xfId="264"/>
    <cellStyle name="Текст предупреждения" xfId="265"/>
    <cellStyle name="Текст предупреждения 2" xfId="266"/>
    <cellStyle name="Текст предупреждения 3" xfId="267"/>
    <cellStyle name="Текст предупреждения 4" xfId="268"/>
    <cellStyle name="Текст предупреждения 5" xfId="269"/>
    <cellStyle name="Comma" xfId="270"/>
    <cellStyle name="Comma [0]" xfId="271"/>
    <cellStyle name="Хороший" xfId="272"/>
    <cellStyle name="Хороший 2" xfId="273"/>
    <cellStyle name="Хороший 3" xfId="274"/>
    <cellStyle name="Хороший 4" xfId="275"/>
    <cellStyle name="Хороший 5" xfId="276"/>
    <cellStyle name="Хороший_Делай дома" xfId="2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514350</xdr:colOff>
      <xdr:row>3</xdr:row>
      <xdr:rowOff>323850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028700" cy="904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1066800</xdr:colOff>
      <xdr:row>4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0382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1066800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038225" cy="876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3</xdr:col>
      <xdr:colOff>142875</xdr:colOff>
      <xdr:row>2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028700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1038225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028700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2</xdr:col>
      <xdr:colOff>57150</xdr:colOff>
      <xdr:row>3</xdr:row>
      <xdr:rowOff>323850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019175" cy="895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3</xdr:col>
      <xdr:colOff>19050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038225" cy="923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2</xdr:col>
      <xdr:colOff>285750</xdr:colOff>
      <xdr:row>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038225" cy="876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3</xdr:col>
      <xdr:colOff>19050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0382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381000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038225" cy="895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1066800</xdr:colOff>
      <xdr:row>5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038225" cy="876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2</xdr:col>
      <xdr:colOff>190500</xdr:colOff>
      <xdr:row>4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028700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1057275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028700" cy="914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8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4.00390625" style="0" customWidth="1"/>
    <col min="2" max="2" width="80.375" style="0" customWidth="1"/>
  </cols>
  <sheetData>
    <row r="2" ht="21">
      <c r="B2" s="219" t="s">
        <v>157</v>
      </c>
    </row>
    <row r="3" ht="12.75">
      <c r="B3" s="784" t="s">
        <v>254</v>
      </c>
    </row>
    <row r="4" ht="12.75">
      <c r="B4" t="s">
        <v>171</v>
      </c>
    </row>
    <row r="6" ht="13.5">
      <c r="B6" s="603" t="s">
        <v>156</v>
      </c>
    </row>
    <row r="7" ht="13.5">
      <c r="B7" s="603" t="s">
        <v>148</v>
      </c>
    </row>
    <row r="8" ht="13.5">
      <c r="B8" s="603" t="s">
        <v>149</v>
      </c>
    </row>
    <row r="9" ht="13.5">
      <c r="B9" s="603" t="s">
        <v>150</v>
      </c>
    </row>
    <row r="10" ht="13.5">
      <c r="B10" s="614" t="s">
        <v>225</v>
      </c>
    </row>
    <row r="11" ht="13.5">
      <c r="B11" s="603" t="s">
        <v>146</v>
      </c>
    </row>
    <row r="12" ht="13.5">
      <c r="B12" s="603" t="s">
        <v>147</v>
      </c>
    </row>
    <row r="13" ht="13.5">
      <c r="B13" s="603" t="s">
        <v>151</v>
      </c>
    </row>
    <row r="14" ht="13.5">
      <c r="B14" s="603" t="s">
        <v>152</v>
      </c>
    </row>
    <row r="15" ht="13.5">
      <c r="B15" s="603" t="s">
        <v>153</v>
      </c>
    </row>
    <row r="16" ht="13.5">
      <c r="B16" s="603" t="s">
        <v>154</v>
      </c>
    </row>
    <row r="17" ht="13.5">
      <c r="B17" s="603" t="s">
        <v>155</v>
      </c>
    </row>
    <row r="18" ht="13.5">
      <c r="B18" s="218" t="s">
        <v>221</v>
      </c>
    </row>
  </sheetData>
  <hyperlinks>
    <hyperlink ref="B6" location="'Отводы шов.'!A1" display="Отводы крутоизогнутые из шовной ВГП трубы"/>
    <hyperlink ref="B7" location="'Отводы б.шов. И1'!A1" display="Отводы  крутоизогнутые из бесшовной  трубы исполнение -И1 "/>
    <hyperlink ref="B8" location="'Отводы б.шов. И2'!A1" display="Отводы  крутоизогнутые из бесшовной  трубы исполнение -И2"/>
    <hyperlink ref="B9" location="'Отводы б.шов. И2 45°,60°'!A1" display="Отводы  крутоизогнутые из бесшовной  трубы исполнение  -И2  45°, 60°"/>
    <hyperlink ref="B12" location="Тройники!A1" display="Тройники"/>
    <hyperlink ref="B13" location="Переходы!A1" display="Переходы"/>
    <hyperlink ref="B14" location="Заглушки!A1" display="Заглушки"/>
    <hyperlink ref="B15" location="'Краны шаровые'!A1" display="Краны шаровые"/>
    <hyperlink ref="B16" location="'Задвижки, вентили'!A1" display="Задвижки, вентили"/>
    <hyperlink ref="B17" location="Трубы!A1" display="Трубы"/>
    <hyperlink ref="B11" location="'Резьбовые и гнутые ВГП изделия'!A1" display="Резьбовые и гнутые ВГП изделия"/>
    <hyperlink ref="B18" location="'Муфты ст'!A1" display="Муфты стальные"/>
    <hyperlink ref="B10" location="'Отводы И2 ст 09Г2С'!A1" display="Отводы крутоизогнутые из бесшовной трубы исполнение -И2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0"/>
  <sheetViews>
    <sheetView zoomScale="85" zoomScaleNormal="85" workbookViewId="0" topLeftCell="A1">
      <selection activeCell="A41" sqref="A41"/>
    </sheetView>
  </sheetViews>
  <sheetFormatPr defaultColWidth="9.00390625" defaultRowHeight="12.75"/>
  <cols>
    <col min="1" max="1" width="15.50390625" style="0" customWidth="1"/>
    <col min="2" max="2" width="4.50390625" style="0" customWidth="1"/>
    <col min="3" max="3" width="2.50390625" style="0" customWidth="1"/>
    <col min="4" max="4" width="10.375" style="0" customWidth="1"/>
    <col min="5" max="5" width="2.50390625" style="0" customWidth="1"/>
    <col min="6" max="6" width="4.625" style="0" customWidth="1"/>
    <col min="7" max="7" width="6.00390625" style="0" customWidth="1"/>
    <col min="8" max="8" width="6.125" style="0" customWidth="1"/>
    <col min="9" max="11" width="7.375" style="0" customWidth="1"/>
    <col min="12" max="13" width="20.50390625" style="0" customWidth="1"/>
  </cols>
  <sheetData>
    <row r="1" spans="1:13" ht="15.75">
      <c r="A1" s="126"/>
      <c r="B1" s="126"/>
      <c r="C1" s="126"/>
      <c r="D1" s="126"/>
      <c r="E1" s="126"/>
      <c r="F1" s="126"/>
      <c r="G1" s="126"/>
      <c r="H1" s="126"/>
      <c r="I1" s="820" t="s">
        <v>0</v>
      </c>
      <c r="J1" s="820"/>
      <c r="K1" s="820"/>
      <c r="L1" s="820"/>
      <c r="M1" s="820"/>
    </row>
    <row r="2" spans="1:13" ht="18" customHeight="1">
      <c r="A2" s="127"/>
      <c r="B2" s="127"/>
      <c r="C2" s="127"/>
      <c r="D2" s="127"/>
      <c r="E2" s="127"/>
      <c r="F2" s="127"/>
      <c r="G2" s="127"/>
      <c r="H2" s="127"/>
      <c r="I2" s="813" t="s">
        <v>1</v>
      </c>
      <c r="J2" s="813"/>
      <c r="K2" s="813"/>
      <c r="L2" s="813"/>
      <c r="M2" s="813"/>
    </row>
    <row r="3" spans="1:13" ht="27.75" customHeight="1">
      <c r="A3" s="127"/>
      <c r="B3" s="127"/>
      <c r="C3" s="127"/>
      <c r="D3" s="127"/>
      <c r="E3" s="127"/>
      <c r="F3" s="127"/>
      <c r="G3" s="127"/>
      <c r="H3" s="814" t="s">
        <v>266</v>
      </c>
      <c r="I3" s="814"/>
      <c r="J3" s="814"/>
      <c r="K3" s="814"/>
      <c r="L3" s="814"/>
      <c r="M3" s="814"/>
    </row>
    <row r="4" spans="1:13" ht="26.25">
      <c r="A4" s="1237" t="s">
        <v>263</v>
      </c>
      <c r="B4" s="1237"/>
      <c r="C4" s="1237"/>
      <c r="D4" s="1237"/>
      <c r="E4" s="1237"/>
      <c r="F4" s="1237"/>
      <c r="G4" s="1237"/>
      <c r="H4" s="1237"/>
      <c r="I4" s="1237"/>
      <c r="J4" s="1237"/>
      <c r="K4" s="1237"/>
      <c r="L4" s="1237"/>
      <c r="M4" s="1237"/>
    </row>
    <row r="5" spans="1:13" ht="20.25" customHeight="1">
      <c r="A5" s="1236" t="s">
        <v>253</v>
      </c>
      <c r="B5" s="1236"/>
      <c r="C5" s="1236"/>
      <c r="D5" s="1236"/>
      <c r="E5" s="1236"/>
      <c r="F5" s="1236"/>
      <c r="G5" s="1236"/>
      <c r="H5" s="1236"/>
      <c r="I5" s="1236"/>
      <c r="J5" s="1236"/>
      <c r="K5" s="1236"/>
      <c r="L5" s="1236"/>
      <c r="M5" s="1236"/>
    </row>
    <row r="6" spans="1:13" ht="13.5" thickBot="1">
      <c r="A6" s="284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16"/>
      <c r="M6" s="216"/>
    </row>
    <row r="7" spans="1:13" ht="24" customHeight="1" thickBot="1" thickTop="1">
      <c r="A7" s="1222" t="s">
        <v>174</v>
      </c>
      <c r="B7" s="1223"/>
      <c r="C7" s="1223"/>
      <c r="D7" s="1223"/>
      <c r="E7" s="1223"/>
      <c r="F7" s="1223"/>
      <c r="G7" s="1223"/>
      <c r="H7" s="1224"/>
      <c r="I7" s="1225" t="s">
        <v>175</v>
      </c>
      <c r="J7" s="1226"/>
      <c r="K7" s="1227"/>
      <c r="L7" s="1234" t="s">
        <v>231</v>
      </c>
      <c r="M7" s="1235"/>
    </row>
    <row r="8" spans="1:13" ht="21.75" customHeight="1" thickBot="1" thickTop="1">
      <c r="A8" s="1231" t="s">
        <v>176</v>
      </c>
      <c r="B8" s="1232"/>
      <c r="C8" s="1232"/>
      <c r="D8" s="1232"/>
      <c r="E8" s="1232"/>
      <c r="F8" s="1232"/>
      <c r="G8" s="1232"/>
      <c r="H8" s="1233"/>
      <c r="I8" s="1228"/>
      <c r="J8" s="1229"/>
      <c r="K8" s="1230"/>
      <c r="L8" s="498" t="s">
        <v>103</v>
      </c>
      <c r="M8" s="287" t="s">
        <v>104</v>
      </c>
    </row>
    <row r="9" spans="1:13" ht="48.75" customHeight="1" thickTop="1">
      <c r="A9" s="1208" t="s">
        <v>177</v>
      </c>
      <c r="B9" s="1210" t="s">
        <v>185</v>
      </c>
      <c r="C9" s="1211"/>
      <c r="D9" s="1216" t="s">
        <v>186</v>
      </c>
      <c r="E9" s="1218" t="s">
        <v>187</v>
      </c>
      <c r="F9" s="1219"/>
      <c r="G9" s="1197" t="s">
        <v>188</v>
      </c>
      <c r="H9" s="1199" t="s">
        <v>198</v>
      </c>
      <c r="I9" s="1204" t="s">
        <v>189</v>
      </c>
      <c r="J9" s="1202" t="s">
        <v>178</v>
      </c>
      <c r="K9" s="1206" t="s">
        <v>190</v>
      </c>
      <c r="L9" s="1190" t="s">
        <v>107</v>
      </c>
      <c r="M9" s="1191"/>
    </row>
    <row r="10" spans="1:13" ht="31.5" customHeight="1">
      <c r="A10" s="1208"/>
      <c r="B10" s="1212"/>
      <c r="C10" s="1213"/>
      <c r="D10" s="1217"/>
      <c r="E10" s="1220"/>
      <c r="F10" s="1221"/>
      <c r="G10" s="1198"/>
      <c r="H10" s="1200"/>
      <c r="I10" s="1205"/>
      <c r="J10" s="1203"/>
      <c r="K10" s="1207"/>
      <c r="L10" s="1192"/>
      <c r="M10" s="1193"/>
    </row>
    <row r="11" spans="1:13" ht="15.75" thickBot="1">
      <c r="A11" s="1209"/>
      <c r="B11" s="1214"/>
      <c r="C11" s="1215"/>
      <c r="D11" s="1194" t="s">
        <v>55</v>
      </c>
      <c r="E11" s="1195"/>
      <c r="F11" s="1195"/>
      <c r="G11" s="1196"/>
      <c r="H11" s="1201"/>
      <c r="I11" s="500" t="s">
        <v>55</v>
      </c>
      <c r="J11" s="499" t="s">
        <v>58</v>
      </c>
      <c r="K11" s="285" t="s">
        <v>15</v>
      </c>
      <c r="L11" s="286" t="s">
        <v>251</v>
      </c>
      <c r="M11" s="286" t="s">
        <v>251</v>
      </c>
    </row>
    <row r="12" spans="1:13" ht="16.5" thickBot="1" thickTop="1">
      <c r="A12" s="508">
        <v>1</v>
      </c>
      <c r="B12" s="1173">
        <v>2</v>
      </c>
      <c r="C12" s="1173"/>
      <c r="D12" s="507">
        <v>3</v>
      </c>
      <c r="E12" s="1174">
        <v>4</v>
      </c>
      <c r="F12" s="1175"/>
      <c r="G12" s="507">
        <v>5</v>
      </c>
      <c r="H12" s="509">
        <v>6</v>
      </c>
      <c r="I12" s="504">
        <v>7</v>
      </c>
      <c r="J12" s="503">
        <v>8</v>
      </c>
      <c r="K12" s="505">
        <v>9</v>
      </c>
      <c r="L12" s="506">
        <v>10</v>
      </c>
      <c r="M12" s="506">
        <v>11</v>
      </c>
    </row>
    <row r="13" spans="1:13" ht="21.75" customHeight="1" thickBot="1" thickTop="1">
      <c r="A13" s="288" t="s">
        <v>191</v>
      </c>
      <c r="B13" s="289" t="s">
        <v>179</v>
      </c>
      <c r="C13" s="290" t="s">
        <v>180</v>
      </c>
      <c r="D13" s="291">
        <v>32</v>
      </c>
      <c r="E13" s="292" t="s">
        <v>10</v>
      </c>
      <c r="F13" s="293">
        <v>3</v>
      </c>
      <c r="G13" s="855">
        <v>15</v>
      </c>
      <c r="H13" s="1184" t="s">
        <v>181</v>
      </c>
      <c r="I13" s="294">
        <v>25</v>
      </c>
      <c r="J13" s="295">
        <v>100</v>
      </c>
      <c r="K13" s="296">
        <v>0.1</v>
      </c>
      <c r="L13" s="501">
        <v>31.1</v>
      </c>
      <c r="M13" s="735" t="s">
        <v>246</v>
      </c>
    </row>
    <row r="14" spans="1:13" ht="21.75" customHeight="1" thickBot="1" thickTop="1">
      <c r="A14" s="288" t="s">
        <v>191</v>
      </c>
      <c r="B14" s="289" t="s">
        <v>179</v>
      </c>
      <c r="C14" s="290" t="s">
        <v>180</v>
      </c>
      <c r="D14" s="291">
        <v>38</v>
      </c>
      <c r="E14" s="292" t="s">
        <v>10</v>
      </c>
      <c r="F14" s="293">
        <v>3</v>
      </c>
      <c r="G14" s="855">
        <v>20</v>
      </c>
      <c r="H14" s="1185"/>
      <c r="I14" s="1238">
        <v>32</v>
      </c>
      <c r="J14" s="295">
        <v>100</v>
      </c>
      <c r="K14" s="296">
        <v>0.1</v>
      </c>
      <c r="L14" s="501">
        <v>32.3</v>
      </c>
      <c r="M14" s="735" t="s">
        <v>246</v>
      </c>
    </row>
    <row r="15" spans="1:13" ht="21.75" customHeight="1" thickBot="1" thickTop="1">
      <c r="A15" s="288" t="s">
        <v>191</v>
      </c>
      <c r="B15" s="289" t="s">
        <v>182</v>
      </c>
      <c r="C15" s="290" t="s">
        <v>180</v>
      </c>
      <c r="D15" s="297">
        <v>42.4</v>
      </c>
      <c r="E15" s="292" t="s">
        <v>10</v>
      </c>
      <c r="F15" s="293">
        <v>3.2</v>
      </c>
      <c r="G15" s="855">
        <v>20</v>
      </c>
      <c r="H15" s="1185"/>
      <c r="I15" s="1239"/>
      <c r="J15" s="295">
        <v>100</v>
      </c>
      <c r="K15" s="296">
        <v>0.05</v>
      </c>
      <c r="L15" s="501">
        <v>33.7</v>
      </c>
      <c r="M15" s="735" t="s">
        <v>246</v>
      </c>
    </row>
    <row r="16" spans="1:13" ht="21.75" customHeight="1" thickBot="1" thickTop="1">
      <c r="A16" s="288" t="s">
        <v>191</v>
      </c>
      <c r="B16" s="289" t="s">
        <v>179</v>
      </c>
      <c r="C16" s="290" t="s">
        <v>180</v>
      </c>
      <c r="D16" s="291">
        <v>45</v>
      </c>
      <c r="E16" s="292" t="s">
        <v>10</v>
      </c>
      <c r="F16" s="293">
        <v>2.5</v>
      </c>
      <c r="G16" s="855">
        <v>20</v>
      </c>
      <c r="H16" s="1185"/>
      <c r="I16" s="1177">
        <v>40</v>
      </c>
      <c r="J16" s="295">
        <v>100</v>
      </c>
      <c r="K16" s="296">
        <v>0.15</v>
      </c>
      <c r="L16" s="501">
        <v>48.8</v>
      </c>
      <c r="M16" s="735" t="s">
        <v>246</v>
      </c>
    </row>
    <row r="17" spans="1:13" ht="21.75" customHeight="1" thickBot="1" thickTop="1">
      <c r="A17" s="288" t="s">
        <v>191</v>
      </c>
      <c r="B17" s="303" t="s">
        <v>182</v>
      </c>
      <c r="C17" s="290" t="s">
        <v>180</v>
      </c>
      <c r="D17" s="297">
        <v>48.3</v>
      </c>
      <c r="E17" s="292" t="s">
        <v>10</v>
      </c>
      <c r="F17" s="293">
        <v>3.6</v>
      </c>
      <c r="G17" s="856">
        <v>35</v>
      </c>
      <c r="H17" s="1185"/>
      <c r="I17" s="1177"/>
      <c r="J17" s="295">
        <v>100</v>
      </c>
      <c r="K17" s="304">
        <v>0.12</v>
      </c>
      <c r="L17" s="501">
        <v>46.9</v>
      </c>
      <c r="M17" s="735" t="s">
        <v>246</v>
      </c>
    </row>
    <row r="18" spans="1:13" ht="21.75" customHeight="1" thickBot="1" thickTop="1">
      <c r="A18" s="288" t="s">
        <v>191</v>
      </c>
      <c r="B18" s="289" t="s">
        <v>179</v>
      </c>
      <c r="C18" s="290" t="s">
        <v>180</v>
      </c>
      <c r="D18" s="291">
        <v>57</v>
      </c>
      <c r="E18" s="292" t="s">
        <v>10</v>
      </c>
      <c r="F18" s="293">
        <v>3</v>
      </c>
      <c r="G18" s="857">
        <v>30</v>
      </c>
      <c r="H18" s="1185"/>
      <c r="I18" s="294">
        <v>50</v>
      </c>
      <c r="J18" s="295">
        <v>50</v>
      </c>
      <c r="K18" s="302">
        <v>0.2</v>
      </c>
      <c r="L18" s="502">
        <v>51.8</v>
      </c>
      <c r="M18" s="735" t="s">
        <v>246</v>
      </c>
    </row>
    <row r="19" spans="1:13" ht="21.75" customHeight="1" thickBot="1" thickTop="1">
      <c r="A19" s="288" t="s">
        <v>191</v>
      </c>
      <c r="B19" s="289" t="s">
        <v>183</v>
      </c>
      <c r="C19" s="290" t="s">
        <v>180</v>
      </c>
      <c r="D19" s="297">
        <v>76.1</v>
      </c>
      <c r="E19" s="292" t="s">
        <v>10</v>
      </c>
      <c r="F19" s="293">
        <v>2.9</v>
      </c>
      <c r="G19" s="855">
        <v>38</v>
      </c>
      <c r="H19" s="1185"/>
      <c r="I19" s="1177">
        <v>65</v>
      </c>
      <c r="J19" s="305">
        <v>50</v>
      </c>
      <c r="K19" s="296">
        <v>0.35</v>
      </c>
      <c r="L19" s="501">
        <v>79.8</v>
      </c>
      <c r="M19" s="735" t="s">
        <v>246</v>
      </c>
    </row>
    <row r="20" spans="1:13" ht="21.75" customHeight="1" thickBot="1" thickTop="1">
      <c r="A20" s="288" t="s">
        <v>191</v>
      </c>
      <c r="B20" s="289" t="s">
        <v>179</v>
      </c>
      <c r="C20" s="290" t="s">
        <v>180</v>
      </c>
      <c r="D20" s="291">
        <v>76</v>
      </c>
      <c r="E20" s="292" t="s">
        <v>10</v>
      </c>
      <c r="F20" s="293">
        <v>3.5</v>
      </c>
      <c r="G20" s="855">
        <v>40</v>
      </c>
      <c r="H20" s="1185"/>
      <c r="I20" s="1177"/>
      <c r="J20" s="305">
        <v>50</v>
      </c>
      <c r="K20" s="296">
        <v>0.4</v>
      </c>
      <c r="L20" s="501">
        <v>79.8</v>
      </c>
      <c r="M20" s="735" t="s">
        <v>246</v>
      </c>
    </row>
    <row r="21" spans="1:13" ht="21.75" customHeight="1" thickBot="1" thickTop="1">
      <c r="A21" s="288" t="s">
        <v>191</v>
      </c>
      <c r="B21" s="289" t="s">
        <v>179</v>
      </c>
      <c r="C21" s="290" t="s">
        <v>180</v>
      </c>
      <c r="D21" s="291">
        <v>89</v>
      </c>
      <c r="E21" s="292" t="s">
        <v>10</v>
      </c>
      <c r="F21" s="293">
        <v>3.5</v>
      </c>
      <c r="G21" s="855">
        <v>45</v>
      </c>
      <c r="H21" s="1185"/>
      <c r="I21" s="294">
        <v>80</v>
      </c>
      <c r="J21" s="305">
        <v>30</v>
      </c>
      <c r="K21" s="296">
        <v>0.6</v>
      </c>
      <c r="L21" s="501">
        <v>111</v>
      </c>
      <c r="M21" s="735" t="s">
        <v>246</v>
      </c>
    </row>
    <row r="22" spans="1:13" ht="21.75" customHeight="1" thickBot="1" thickTop="1">
      <c r="A22" s="288" t="s">
        <v>191</v>
      </c>
      <c r="B22" s="289" t="s">
        <v>179</v>
      </c>
      <c r="C22" s="290" t="s">
        <v>180</v>
      </c>
      <c r="D22" s="291">
        <v>108</v>
      </c>
      <c r="E22" s="292" t="s">
        <v>10</v>
      </c>
      <c r="F22" s="293">
        <v>4</v>
      </c>
      <c r="G22" s="1179">
        <v>50</v>
      </c>
      <c r="H22" s="1185"/>
      <c r="I22" s="1177">
        <v>100</v>
      </c>
      <c r="J22" s="305">
        <v>30</v>
      </c>
      <c r="K22" s="1178">
        <v>0.7</v>
      </c>
      <c r="L22" s="501">
        <v>162</v>
      </c>
      <c r="M22" s="735" t="s">
        <v>246</v>
      </c>
    </row>
    <row r="23" spans="1:13" ht="21.75" customHeight="1" thickBot="1" thickTop="1">
      <c r="A23" s="288" t="s">
        <v>191</v>
      </c>
      <c r="B23" s="306" t="s">
        <v>179</v>
      </c>
      <c r="C23" s="290" t="s">
        <v>180</v>
      </c>
      <c r="D23" s="307">
        <v>114</v>
      </c>
      <c r="E23" s="300" t="s">
        <v>10</v>
      </c>
      <c r="F23" s="301">
        <v>4</v>
      </c>
      <c r="G23" s="1180"/>
      <c r="H23" s="1185"/>
      <c r="I23" s="1177"/>
      <c r="J23" s="305">
        <v>30</v>
      </c>
      <c r="K23" s="1178"/>
      <c r="L23" s="501">
        <v>263</v>
      </c>
      <c r="M23" s="735" t="s">
        <v>246</v>
      </c>
    </row>
    <row r="24" spans="1:13" ht="21.75" customHeight="1" thickBot="1" thickTop="1">
      <c r="A24" s="288" t="s">
        <v>191</v>
      </c>
      <c r="B24" s="289" t="s">
        <v>179</v>
      </c>
      <c r="C24" s="290" t="s">
        <v>180</v>
      </c>
      <c r="D24" s="308">
        <v>133</v>
      </c>
      <c r="E24" s="292" t="s">
        <v>10</v>
      </c>
      <c r="F24" s="309">
        <v>4</v>
      </c>
      <c r="G24" s="858">
        <v>55</v>
      </c>
      <c r="H24" s="1185"/>
      <c r="I24" s="310">
        <v>125</v>
      </c>
      <c r="J24" s="311">
        <v>12</v>
      </c>
      <c r="K24" s="296">
        <v>0.9</v>
      </c>
      <c r="L24" s="501">
        <v>263</v>
      </c>
      <c r="M24" s="735" t="s">
        <v>246</v>
      </c>
    </row>
    <row r="25" spans="1:13" ht="21.75" customHeight="1" thickBot="1" thickTop="1">
      <c r="A25" s="288" t="s">
        <v>191</v>
      </c>
      <c r="B25" s="289" t="s">
        <v>179</v>
      </c>
      <c r="C25" s="290" t="s">
        <v>180</v>
      </c>
      <c r="D25" s="308">
        <v>159</v>
      </c>
      <c r="E25" s="292" t="s">
        <v>10</v>
      </c>
      <c r="F25" s="309">
        <v>4.5</v>
      </c>
      <c r="G25" s="859">
        <v>65</v>
      </c>
      <c r="H25" s="1186"/>
      <c r="I25" s="1176">
        <v>150</v>
      </c>
      <c r="J25" s="312">
        <v>10</v>
      </c>
      <c r="K25" s="316">
        <v>1.5</v>
      </c>
      <c r="L25" s="501">
        <v>351</v>
      </c>
      <c r="M25" s="735" t="s">
        <v>246</v>
      </c>
    </row>
    <row r="26" spans="1:13" ht="21.75" customHeight="1" thickBot="1" thickTop="1">
      <c r="A26" s="288" t="s">
        <v>191</v>
      </c>
      <c r="B26" s="1240"/>
      <c r="C26" s="1241"/>
      <c r="D26" s="308">
        <v>159</v>
      </c>
      <c r="E26" s="292" t="s">
        <v>10</v>
      </c>
      <c r="F26" s="309">
        <v>4</v>
      </c>
      <c r="G26" s="1242" t="s">
        <v>199</v>
      </c>
      <c r="H26" s="1243"/>
      <c r="I26" s="1176"/>
      <c r="J26" s="312">
        <v>15</v>
      </c>
      <c r="K26" s="313">
        <v>1.5</v>
      </c>
      <c r="L26" s="735" t="s">
        <v>246</v>
      </c>
      <c r="M26" s="735" t="s">
        <v>246</v>
      </c>
    </row>
    <row r="27" spans="1:13" ht="21.75" customHeight="1" thickBot="1" thickTop="1">
      <c r="A27" s="288" t="s">
        <v>191</v>
      </c>
      <c r="B27" s="303" t="s">
        <v>182</v>
      </c>
      <c r="C27" s="290" t="s">
        <v>180</v>
      </c>
      <c r="D27" s="308">
        <v>159</v>
      </c>
      <c r="E27" s="292" t="s">
        <v>10</v>
      </c>
      <c r="F27" s="309">
        <v>5</v>
      </c>
      <c r="G27" s="859">
        <v>65</v>
      </c>
      <c r="H27" s="1184" t="s">
        <v>181</v>
      </c>
      <c r="I27" s="1176"/>
      <c r="J27" s="312">
        <v>10</v>
      </c>
      <c r="K27" s="313">
        <v>1.8</v>
      </c>
      <c r="L27" s="735" t="s">
        <v>246</v>
      </c>
      <c r="M27" s="735" t="s">
        <v>246</v>
      </c>
    </row>
    <row r="28" spans="1:13" ht="21.75" customHeight="1" thickBot="1" thickTop="1">
      <c r="A28" s="298" t="s">
        <v>191</v>
      </c>
      <c r="B28" s="299" t="s">
        <v>182</v>
      </c>
      <c r="C28" s="290" t="s">
        <v>180</v>
      </c>
      <c r="D28" s="314">
        <v>159</v>
      </c>
      <c r="E28" s="300" t="s">
        <v>10</v>
      </c>
      <c r="F28" s="315">
        <v>6</v>
      </c>
      <c r="G28" s="859">
        <v>65</v>
      </c>
      <c r="H28" s="1185"/>
      <c r="I28" s="1176"/>
      <c r="J28" s="312">
        <v>8</v>
      </c>
      <c r="K28" s="316">
        <v>2</v>
      </c>
      <c r="L28" s="735" t="s">
        <v>246</v>
      </c>
      <c r="M28" s="735" t="s">
        <v>246</v>
      </c>
    </row>
    <row r="29" spans="1:13" ht="21.75" customHeight="1" thickBot="1" thickTop="1">
      <c r="A29" s="288" t="s">
        <v>191</v>
      </c>
      <c r="B29" s="303" t="s">
        <v>182</v>
      </c>
      <c r="C29" s="290" t="s">
        <v>180</v>
      </c>
      <c r="D29" s="308">
        <v>219</v>
      </c>
      <c r="E29" s="292" t="s">
        <v>10</v>
      </c>
      <c r="F29" s="309">
        <v>6</v>
      </c>
      <c r="G29" s="1182">
        <v>75</v>
      </c>
      <c r="H29" s="1185"/>
      <c r="I29" s="1176">
        <v>200</v>
      </c>
      <c r="J29" s="1187" t="s">
        <v>184</v>
      </c>
      <c r="K29" s="316">
        <v>3.5</v>
      </c>
      <c r="L29" s="735" t="s">
        <v>246</v>
      </c>
      <c r="M29" s="735" t="s">
        <v>246</v>
      </c>
    </row>
    <row r="30" spans="1:13" ht="21.75" customHeight="1" thickBot="1" thickTop="1">
      <c r="A30" s="298" t="s">
        <v>191</v>
      </c>
      <c r="B30" s="306" t="s">
        <v>179</v>
      </c>
      <c r="C30" s="290" t="s">
        <v>180</v>
      </c>
      <c r="D30" s="314">
        <v>219</v>
      </c>
      <c r="E30" s="300" t="s">
        <v>10</v>
      </c>
      <c r="F30" s="315">
        <v>8</v>
      </c>
      <c r="G30" s="1183"/>
      <c r="H30" s="1185"/>
      <c r="I30" s="1176"/>
      <c r="J30" s="1188"/>
      <c r="K30" s="316">
        <v>4.6</v>
      </c>
      <c r="L30" s="501">
        <v>810</v>
      </c>
      <c r="M30" s="735" t="s">
        <v>246</v>
      </c>
    </row>
    <row r="31" spans="1:13" ht="21.75" customHeight="1" thickBot="1" thickTop="1">
      <c r="A31" s="288" t="s">
        <v>191</v>
      </c>
      <c r="B31" s="289" t="s">
        <v>179</v>
      </c>
      <c r="C31" s="290" t="s">
        <v>180</v>
      </c>
      <c r="D31" s="308">
        <v>273</v>
      </c>
      <c r="E31" s="292" t="s">
        <v>10</v>
      </c>
      <c r="F31" s="309">
        <v>7</v>
      </c>
      <c r="G31" s="1182">
        <v>85</v>
      </c>
      <c r="H31" s="1185"/>
      <c r="I31" s="1176">
        <v>250</v>
      </c>
      <c r="J31" s="1188"/>
      <c r="K31" s="316">
        <v>5</v>
      </c>
      <c r="L31" s="735" t="s">
        <v>246</v>
      </c>
      <c r="M31" s="735" t="s">
        <v>246</v>
      </c>
    </row>
    <row r="32" spans="1:13" ht="21.75" customHeight="1" thickBot="1" thickTop="1">
      <c r="A32" s="298" t="s">
        <v>191</v>
      </c>
      <c r="B32" s="299" t="s">
        <v>182</v>
      </c>
      <c r="C32" s="290" t="s">
        <v>180</v>
      </c>
      <c r="D32" s="314">
        <v>273</v>
      </c>
      <c r="E32" s="300" t="s">
        <v>10</v>
      </c>
      <c r="F32" s="315">
        <v>8</v>
      </c>
      <c r="G32" s="1183"/>
      <c r="H32" s="1185"/>
      <c r="I32" s="1176"/>
      <c r="J32" s="1188"/>
      <c r="K32" s="316">
        <v>5.6</v>
      </c>
      <c r="L32" s="735" t="s">
        <v>246</v>
      </c>
      <c r="M32" s="735" t="s">
        <v>246</v>
      </c>
    </row>
    <row r="33" spans="1:13" ht="21.75" customHeight="1" thickBot="1" thickTop="1">
      <c r="A33" s="288" t="s">
        <v>191</v>
      </c>
      <c r="B33" s="303" t="s">
        <v>182</v>
      </c>
      <c r="C33" s="290" t="s">
        <v>180</v>
      </c>
      <c r="D33" s="308">
        <v>325</v>
      </c>
      <c r="E33" s="292" t="s">
        <v>10</v>
      </c>
      <c r="F33" s="309">
        <v>8</v>
      </c>
      <c r="G33" s="1182">
        <v>100</v>
      </c>
      <c r="H33" s="1185"/>
      <c r="I33" s="1176">
        <v>300</v>
      </c>
      <c r="J33" s="1188"/>
      <c r="K33" s="316">
        <v>8.8</v>
      </c>
      <c r="L33" s="735" t="s">
        <v>246</v>
      </c>
      <c r="M33" s="735" t="s">
        <v>246</v>
      </c>
    </row>
    <row r="34" spans="1:13" ht="21.75" customHeight="1" thickBot="1" thickTop="1">
      <c r="A34" s="288" t="s">
        <v>191</v>
      </c>
      <c r="B34" s="289" t="s">
        <v>179</v>
      </c>
      <c r="C34" s="290" t="s">
        <v>180</v>
      </c>
      <c r="D34" s="308">
        <v>325</v>
      </c>
      <c r="E34" s="292" t="s">
        <v>10</v>
      </c>
      <c r="F34" s="309">
        <v>10</v>
      </c>
      <c r="G34" s="1183"/>
      <c r="H34" s="1185"/>
      <c r="I34" s="1176"/>
      <c r="J34" s="1188"/>
      <c r="K34" s="316">
        <v>11</v>
      </c>
      <c r="L34" s="735" t="s">
        <v>246</v>
      </c>
      <c r="M34" s="735" t="s">
        <v>246</v>
      </c>
    </row>
    <row r="35" spans="1:13" ht="21.75" customHeight="1" thickBot="1" thickTop="1">
      <c r="A35" s="288" t="s">
        <v>191</v>
      </c>
      <c r="B35" s="289" t="s">
        <v>179</v>
      </c>
      <c r="C35" s="290" t="s">
        <v>180</v>
      </c>
      <c r="D35" s="308">
        <v>377</v>
      </c>
      <c r="E35" s="292" t="s">
        <v>10</v>
      </c>
      <c r="F35" s="309">
        <v>10</v>
      </c>
      <c r="G35" s="858">
        <v>115</v>
      </c>
      <c r="H35" s="1185"/>
      <c r="I35" s="310">
        <v>350</v>
      </c>
      <c r="J35" s="1188"/>
      <c r="K35" s="316">
        <v>16</v>
      </c>
      <c r="L35" s="735" t="s">
        <v>246</v>
      </c>
      <c r="M35" s="735" t="s">
        <v>246</v>
      </c>
    </row>
    <row r="36" spans="1:13" ht="21.75" customHeight="1" thickBot="1" thickTop="1">
      <c r="A36" s="288" t="s">
        <v>191</v>
      </c>
      <c r="B36" s="289" t="s">
        <v>179</v>
      </c>
      <c r="C36" s="290" t="s">
        <v>180</v>
      </c>
      <c r="D36" s="308">
        <v>426</v>
      </c>
      <c r="E36" s="292" t="s">
        <v>10</v>
      </c>
      <c r="F36" s="309">
        <v>10</v>
      </c>
      <c r="G36" s="858">
        <v>125</v>
      </c>
      <c r="H36" s="1185"/>
      <c r="I36" s="310">
        <v>400</v>
      </c>
      <c r="J36" s="1188"/>
      <c r="K36" s="316">
        <v>19</v>
      </c>
      <c r="L36" s="735" t="s">
        <v>246</v>
      </c>
      <c r="M36" s="735" t="s">
        <v>246</v>
      </c>
    </row>
    <row r="37" spans="1:13" ht="21.75" customHeight="1" thickBot="1" thickTop="1">
      <c r="A37" s="298" t="s">
        <v>191</v>
      </c>
      <c r="B37" s="306" t="s">
        <v>179</v>
      </c>
      <c r="C37" s="290" t="s">
        <v>180</v>
      </c>
      <c r="D37" s="314">
        <v>530</v>
      </c>
      <c r="E37" s="300" t="s">
        <v>10</v>
      </c>
      <c r="F37" s="315">
        <v>10</v>
      </c>
      <c r="G37" s="860">
        <v>150</v>
      </c>
      <c r="H37" s="1186"/>
      <c r="I37" s="310">
        <v>500</v>
      </c>
      <c r="J37" s="1189"/>
      <c r="K37" s="316">
        <v>25</v>
      </c>
      <c r="L37" s="735" t="s">
        <v>246</v>
      </c>
      <c r="M37" s="735" t="s">
        <v>246</v>
      </c>
    </row>
    <row r="38" spans="1:13" ht="18" thickTop="1">
      <c r="A38" s="317"/>
      <c r="B38" s="318"/>
      <c r="C38" s="319"/>
      <c r="D38" s="320"/>
      <c r="E38" s="1181" t="s">
        <v>144</v>
      </c>
      <c r="F38" s="1181"/>
      <c r="G38" s="1181"/>
      <c r="H38" s="1181"/>
      <c r="I38" s="1181"/>
      <c r="J38" s="1181"/>
      <c r="K38" s="1181"/>
      <c r="L38" s="321"/>
      <c r="M38" s="322"/>
    </row>
    <row r="39" spans="1:13" ht="36" customHeight="1">
      <c r="A39" s="1172" t="s">
        <v>267</v>
      </c>
      <c r="B39" s="1172"/>
      <c r="C39" s="1172"/>
      <c r="D39" s="1172"/>
      <c r="E39" s="1172"/>
      <c r="F39" s="1172"/>
      <c r="G39" s="1172"/>
      <c r="H39" s="1172"/>
      <c r="I39" s="1172"/>
      <c r="J39" s="1172"/>
      <c r="K39" s="1172"/>
      <c r="L39" s="1172"/>
      <c r="M39" s="1172"/>
    </row>
    <row r="40" spans="1:13" ht="21.75" customHeight="1">
      <c r="A40" s="1172" t="s">
        <v>268</v>
      </c>
      <c r="B40" s="1172"/>
      <c r="C40" s="1172"/>
      <c r="D40" s="1172"/>
      <c r="E40" s="1172"/>
      <c r="F40" s="1172"/>
      <c r="G40" s="1172"/>
      <c r="H40" s="1172"/>
      <c r="I40" s="1172"/>
      <c r="J40" s="1172"/>
      <c r="K40" s="1172"/>
      <c r="L40" s="1172"/>
      <c r="M40" s="1172"/>
    </row>
  </sheetData>
  <sheetProtection/>
  <mergeCells count="43">
    <mergeCell ref="I14:I15"/>
    <mergeCell ref="B26:C26"/>
    <mergeCell ref="G26:H26"/>
    <mergeCell ref="I19:I20"/>
    <mergeCell ref="H13:H25"/>
    <mergeCell ref="I1:M1"/>
    <mergeCell ref="I2:M2"/>
    <mergeCell ref="A7:H7"/>
    <mergeCell ref="I7:K8"/>
    <mergeCell ref="A8:H8"/>
    <mergeCell ref="H3:M3"/>
    <mergeCell ref="L7:M7"/>
    <mergeCell ref="A5:M5"/>
    <mergeCell ref="A4:M4"/>
    <mergeCell ref="A9:A11"/>
    <mergeCell ref="B9:C11"/>
    <mergeCell ref="D9:D10"/>
    <mergeCell ref="E9:F10"/>
    <mergeCell ref="L9:M10"/>
    <mergeCell ref="D11:G11"/>
    <mergeCell ref="G9:G10"/>
    <mergeCell ref="H9:H11"/>
    <mergeCell ref="J9:J10"/>
    <mergeCell ref="I9:I10"/>
    <mergeCell ref="K9:K10"/>
    <mergeCell ref="A39:M39"/>
    <mergeCell ref="I31:I32"/>
    <mergeCell ref="G33:G34"/>
    <mergeCell ref="I33:I34"/>
    <mergeCell ref="H27:H37"/>
    <mergeCell ref="G29:G30"/>
    <mergeCell ref="I29:I30"/>
    <mergeCell ref="J29:J37"/>
    <mergeCell ref="A40:M40"/>
    <mergeCell ref="B12:C12"/>
    <mergeCell ref="E12:F12"/>
    <mergeCell ref="I25:I28"/>
    <mergeCell ref="I22:I23"/>
    <mergeCell ref="K22:K23"/>
    <mergeCell ref="G22:G23"/>
    <mergeCell ref="E38:K38"/>
    <mergeCell ref="I16:I17"/>
    <mergeCell ref="G31:G32"/>
  </mergeCells>
  <printOptions/>
  <pageMargins left="0.7" right="0.22" top="0.28" bottom="0.27" header="0.3" footer="0.3"/>
  <pageSetup horizontalDpi="600" verticalDpi="600" orientation="portrait" paperSize="9" scale="80" r:id="rId2"/>
  <headerFooter alignWithMargins="0">
    <oddFooter>&amp;CСайт: zmz-sts.ru; E-mail: zakaz@zmz-sts.ru;
 тел/факс (495)788-01-08, (495)858-11-72, тел. (495)971-06-31, (495)996-72-09.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view="pageBreakPreview" zoomScaleSheetLayoutView="100" workbookViewId="0" topLeftCell="A1">
      <selection activeCell="D2" sqref="D2:I2"/>
    </sheetView>
  </sheetViews>
  <sheetFormatPr defaultColWidth="9.00390625" defaultRowHeight="12.75"/>
  <cols>
    <col min="1" max="1" width="27.50390625" style="0" customWidth="1"/>
    <col min="2" max="2" width="9.125" style="132" customWidth="1"/>
    <col min="3" max="3" width="9.00390625" style="128" customWidth="1"/>
    <col min="4" max="4" width="9.125" style="132" customWidth="1"/>
    <col min="5" max="5" width="11.875" style="0" customWidth="1"/>
    <col min="9" max="9" width="9.875" style="0" bestFit="1" customWidth="1"/>
  </cols>
  <sheetData>
    <row r="1" spans="1:7" ht="12.75">
      <c r="A1" s="130"/>
      <c r="B1" s="130"/>
      <c r="C1" s="130"/>
      <c r="D1" s="130"/>
      <c r="E1" s="130"/>
      <c r="F1" s="130"/>
      <c r="G1" s="130"/>
    </row>
    <row r="2" spans="2:9" ht="15.75">
      <c r="B2"/>
      <c r="C2" s="130"/>
      <c r="D2" s="1244" t="s">
        <v>0</v>
      </c>
      <c r="E2" s="1244"/>
      <c r="F2" s="1244"/>
      <c r="G2" s="1244"/>
      <c r="H2" s="1244"/>
      <c r="I2" s="1244"/>
    </row>
    <row r="3" spans="2:9" ht="18" customHeight="1">
      <c r="B3"/>
      <c r="C3" s="130"/>
      <c r="D3" s="1255" t="s">
        <v>1</v>
      </c>
      <c r="E3" s="1255"/>
      <c r="F3" s="1255"/>
      <c r="G3" s="1255"/>
      <c r="H3" s="1255"/>
      <c r="I3" s="1255"/>
    </row>
    <row r="4" spans="2:9" ht="12.75">
      <c r="B4"/>
      <c r="C4" s="130"/>
      <c r="D4" s="131"/>
      <c r="E4" s="131"/>
      <c r="F4" s="131"/>
      <c r="G4" s="130"/>
      <c r="H4" s="131"/>
      <c r="I4" s="131"/>
    </row>
    <row r="5" spans="2:9" ht="16.5">
      <c r="B5"/>
      <c r="C5" s="130"/>
      <c r="D5" s="1256" t="s">
        <v>266</v>
      </c>
      <c r="E5" s="1256"/>
      <c r="F5" s="1256"/>
      <c r="G5" s="1256"/>
      <c r="H5" s="1256"/>
      <c r="I5" s="1256"/>
    </row>
    <row r="6" spans="1:7" ht="12.75">
      <c r="A6" s="130"/>
      <c r="B6" s="130"/>
      <c r="C6" s="130"/>
      <c r="D6" s="130"/>
      <c r="E6" s="130"/>
      <c r="F6" s="130"/>
      <c r="G6" s="130"/>
    </row>
    <row r="7" spans="1:9" ht="22.5">
      <c r="A7" s="1257" t="s">
        <v>109</v>
      </c>
      <c r="B7" s="1257"/>
      <c r="C7" s="1257"/>
      <c r="D7" s="1257"/>
      <c r="E7" s="1257"/>
      <c r="F7" s="1257"/>
      <c r="G7" s="1257"/>
      <c r="H7" s="1257"/>
      <c r="I7" s="1257"/>
    </row>
    <row r="8" spans="1:9" ht="20.25">
      <c r="A8" s="1245" t="s">
        <v>110</v>
      </c>
      <c r="B8" s="1245"/>
      <c r="C8" s="1245"/>
      <c r="D8" s="1245"/>
      <c r="E8" s="1245"/>
      <c r="F8" s="1245"/>
      <c r="G8" s="1245"/>
      <c r="H8" s="1245"/>
      <c r="I8" s="1245"/>
    </row>
    <row r="9" ht="21" thickBot="1"/>
    <row r="10" spans="1:9" ht="21" customHeight="1" thickBot="1">
      <c r="A10" s="1258" t="s">
        <v>108</v>
      </c>
      <c r="B10" s="1265" t="s">
        <v>4</v>
      </c>
      <c r="C10" s="1265"/>
      <c r="D10" s="1265"/>
      <c r="E10" s="1265"/>
      <c r="F10" s="1265"/>
      <c r="G10" s="1259" t="s">
        <v>232</v>
      </c>
      <c r="H10" s="1260"/>
      <c r="I10" s="1261"/>
    </row>
    <row r="11" spans="1:9" ht="18.75" customHeight="1" thickBot="1">
      <c r="A11" s="1258"/>
      <c r="B11" s="1254" t="s">
        <v>102</v>
      </c>
      <c r="C11" s="1254" t="s">
        <v>111</v>
      </c>
      <c r="D11" s="1253" t="s">
        <v>112</v>
      </c>
      <c r="E11" s="1254" t="s">
        <v>113</v>
      </c>
      <c r="F11" s="1253" t="s">
        <v>114</v>
      </c>
      <c r="G11" s="1262"/>
      <c r="H11" s="1263"/>
      <c r="I11" s="1264"/>
    </row>
    <row r="12" spans="1:9" ht="13.5" customHeight="1" thickBot="1">
      <c r="A12" s="1258"/>
      <c r="B12" s="1254"/>
      <c r="C12" s="1254"/>
      <c r="D12" s="1253"/>
      <c r="E12" s="1254"/>
      <c r="F12" s="1253"/>
      <c r="G12" s="1268" t="s">
        <v>105</v>
      </c>
      <c r="H12" s="1266" t="s">
        <v>106</v>
      </c>
      <c r="I12" s="1266" t="s">
        <v>107</v>
      </c>
    </row>
    <row r="13" spans="1:9" ht="38.25" customHeight="1" thickBot="1">
      <c r="A13" s="1258"/>
      <c r="B13" s="1254"/>
      <c r="C13" s="1254"/>
      <c r="D13" s="1253"/>
      <c r="E13" s="1254"/>
      <c r="F13" s="1253"/>
      <c r="G13" s="1269"/>
      <c r="H13" s="1267"/>
      <c r="I13" s="1267"/>
    </row>
    <row r="14" spans="1:9" ht="24.75" customHeight="1" thickBot="1">
      <c r="A14" s="1258"/>
      <c r="B14" s="1254"/>
      <c r="C14" s="1254"/>
      <c r="D14" s="1253"/>
      <c r="E14" s="1254"/>
      <c r="F14" s="1253"/>
      <c r="G14" s="133" t="s">
        <v>18</v>
      </c>
      <c r="H14" s="134" t="s">
        <v>18</v>
      </c>
      <c r="I14" s="134" t="s">
        <v>18</v>
      </c>
    </row>
    <row r="15" spans="1:13" ht="30" customHeight="1" thickBot="1">
      <c r="A15" s="1270" t="s">
        <v>115</v>
      </c>
      <c r="B15" s="1247">
        <v>5</v>
      </c>
      <c r="C15" s="1250" t="s">
        <v>116</v>
      </c>
      <c r="D15" s="135">
        <v>15</v>
      </c>
      <c r="E15" s="136" t="s">
        <v>117</v>
      </c>
      <c r="F15" s="137">
        <v>0.2</v>
      </c>
      <c r="G15" s="372" t="s">
        <v>143</v>
      </c>
      <c r="H15" s="372" t="s">
        <v>143</v>
      </c>
      <c r="I15" s="372" t="s">
        <v>143</v>
      </c>
      <c r="L15" s="138"/>
      <c r="M15" s="138"/>
    </row>
    <row r="16" spans="1:13" ht="30" customHeight="1" thickBot="1">
      <c r="A16" s="1271"/>
      <c r="B16" s="1248"/>
      <c r="C16" s="1251"/>
      <c r="D16" s="139">
        <v>20</v>
      </c>
      <c r="E16" s="140" t="s">
        <v>117</v>
      </c>
      <c r="F16" s="141">
        <v>0.25</v>
      </c>
      <c r="G16" s="372" t="s">
        <v>143</v>
      </c>
      <c r="H16" s="372" t="s">
        <v>143</v>
      </c>
      <c r="I16" s="372" t="s">
        <v>143</v>
      </c>
      <c r="L16" s="138"/>
      <c r="M16" s="138"/>
    </row>
    <row r="17" spans="1:13" ht="30" customHeight="1" thickBot="1">
      <c r="A17" s="1271"/>
      <c r="B17" s="1248"/>
      <c r="C17" s="1251"/>
      <c r="D17" s="139">
        <v>25</v>
      </c>
      <c r="E17" s="140" t="s">
        <v>117</v>
      </c>
      <c r="F17" s="141">
        <v>0.45</v>
      </c>
      <c r="G17" s="372" t="s">
        <v>143</v>
      </c>
      <c r="H17" s="372" t="s">
        <v>143</v>
      </c>
      <c r="I17" s="372" t="s">
        <v>143</v>
      </c>
      <c r="L17" s="138"/>
      <c r="M17" s="138"/>
    </row>
    <row r="18" spans="1:13" ht="30" customHeight="1" thickBot="1">
      <c r="A18" s="1271"/>
      <c r="B18" s="1248"/>
      <c r="C18" s="1251"/>
      <c r="D18" s="135">
        <v>32</v>
      </c>
      <c r="E18" s="140" t="s">
        <v>117</v>
      </c>
      <c r="F18" s="137">
        <v>0.62</v>
      </c>
      <c r="G18" s="372" t="s">
        <v>143</v>
      </c>
      <c r="H18" s="372" t="s">
        <v>143</v>
      </c>
      <c r="I18" s="372" t="s">
        <v>143</v>
      </c>
      <c r="L18" s="138"/>
      <c r="M18" s="138"/>
    </row>
    <row r="19" spans="1:13" ht="30" customHeight="1" thickBot="1">
      <c r="A19" s="1271"/>
      <c r="B19" s="1248"/>
      <c r="C19" s="1251"/>
      <c r="D19" s="139">
        <v>40</v>
      </c>
      <c r="E19" s="142" t="s">
        <v>117</v>
      </c>
      <c r="F19" s="141">
        <v>1</v>
      </c>
      <c r="G19" s="372" t="s">
        <v>143</v>
      </c>
      <c r="H19" s="372" t="s">
        <v>143</v>
      </c>
      <c r="I19" s="372" t="s">
        <v>143</v>
      </c>
      <c r="L19" s="138"/>
      <c r="M19" s="138"/>
    </row>
    <row r="20" spans="1:13" ht="30" customHeight="1" thickBot="1">
      <c r="A20" s="1272"/>
      <c r="B20" s="1249"/>
      <c r="C20" s="1252"/>
      <c r="D20" s="143">
        <v>50</v>
      </c>
      <c r="E20" s="144" t="s">
        <v>117</v>
      </c>
      <c r="F20" s="145">
        <v>1.5</v>
      </c>
      <c r="G20" s="372" t="s">
        <v>143</v>
      </c>
      <c r="H20" s="372" t="s">
        <v>143</v>
      </c>
      <c r="I20" s="372" t="s">
        <v>143</v>
      </c>
      <c r="L20" s="138"/>
      <c r="M20" s="138"/>
    </row>
    <row r="21" spans="1:13" ht="30" customHeight="1" thickBot="1">
      <c r="A21" s="1270" t="s">
        <v>118</v>
      </c>
      <c r="B21" s="1247">
        <v>4</v>
      </c>
      <c r="C21" s="1250" t="s">
        <v>119</v>
      </c>
      <c r="D21" s="146">
        <v>15</v>
      </c>
      <c r="E21" s="140" t="s">
        <v>117</v>
      </c>
      <c r="F21" s="147">
        <v>0.2</v>
      </c>
      <c r="G21" s="372" t="s">
        <v>143</v>
      </c>
      <c r="H21" s="372" t="s">
        <v>143</v>
      </c>
      <c r="I21" s="372" t="s">
        <v>143</v>
      </c>
      <c r="L21" s="138"/>
      <c r="M21" s="138"/>
    </row>
    <row r="22" spans="1:13" ht="30" customHeight="1" thickBot="1">
      <c r="A22" s="1271"/>
      <c r="B22" s="1248"/>
      <c r="C22" s="1251"/>
      <c r="D22" s="139">
        <v>20</v>
      </c>
      <c r="E22" s="140" t="s">
        <v>117</v>
      </c>
      <c r="F22" s="141">
        <v>0.3</v>
      </c>
      <c r="G22" s="372" t="s">
        <v>143</v>
      </c>
      <c r="H22" s="372" t="s">
        <v>143</v>
      </c>
      <c r="I22" s="372" t="s">
        <v>143</v>
      </c>
      <c r="L22" s="138"/>
      <c r="M22" s="138"/>
    </row>
    <row r="23" spans="1:13" ht="30" customHeight="1" thickBot="1">
      <c r="A23" s="1271"/>
      <c r="B23" s="1248"/>
      <c r="C23" s="1251"/>
      <c r="D23" s="139">
        <v>25</v>
      </c>
      <c r="E23" s="140" t="s">
        <v>117</v>
      </c>
      <c r="F23" s="141">
        <v>0.52</v>
      </c>
      <c r="G23" s="372" t="s">
        <v>143</v>
      </c>
      <c r="H23" s="372" t="s">
        <v>143</v>
      </c>
      <c r="I23" s="372" t="s">
        <v>143</v>
      </c>
      <c r="L23" s="138"/>
      <c r="M23" s="138"/>
    </row>
    <row r="24" spans="1:13" ht="30" customHeight="1" thickBot="1">
      <c r="A24" s="1271"/>
      <c r="B24" s="1248"/>
      <c r="C24" s="1251"/>
      <c r="D24" s="135">
        <v>32</v>
      </c>
      <c r="E24" s="140" t="s">
        <v>117</v>
      </c>
      <c r="F24" s="137">
        <v>0.55</v>
      </c>
      <c r="G24" s="372" t="s">
        <v>143</v>
      </c>
      <c r="H24" s="372" t="s">
        <v>143</v>
      </c>
      <c r="I24" s="372" t="s">
        <v>143</v>
      </c>
      <c r="L24" s="138"/>
      <c r="M24" s="138"/>
    </row>
    <row r="25" spans="1:13" ht="30" customHeight="1" thickBot="1">
      <c r="A25" s="1271"/>
      <c r="B25" s="1248"/>
      <c r="C25" s="1251"/>
      <c r="D25" s="139">
        <v>40</v>
      </c>
      <c r="E25" s="142" t="s">
        <v>117</v>
      </c>
      <c r="F25" s="141">
        <v>1</v>
      </c>
      <c r="G25" s="372" t="s">
        <v>143</v>
      </c>
      <c r="H25" s="372" t="s">
        <v>143</v>
      </c>
      <c r="I25" s="372" t="s">
        <v>143</v>
      </c>
      <c r="L25" s="138"/>
      <c r="M25" s="138"/>
    </row>
    <row r="26" spans="1:13" ht="30" customHeight="1" thickBot="1">
      <c r="A26" s="1272"/>
      <c r="B26" s="1249"/>
      <c r="C26" s="1252"/>
      <c r="D26" s="143">
        <v>50</v>
      </c>
      <c r="E26" s="144" t="s">
        <v>117</v>
      </c>
      <c r="F26" s="148">
        <v>1.5</v>
      </c>
      <c r="G26" s="372" t="s">
        <v>143</v>
      </c>
      <c r="H26" s="372" t="s">
        <v>143</v>
      </c>
      <c r="I26" s="372" t="s">
        <v>143</v>
      </c>
      <c r="L26" s="138"/>
      <c r="M26" s="138"/>
    </row>
    <row r="27" spans="1:9" ht="20.25" customHeight="1">
      <c r="A27" s="1246"/>
      <c r="B27" s="1246"/>
      <c r="C27" s="1246"/>
      <c r="D27" s="1246"/>
      <c r="E27" s="1246"/>
      <c r="F27" s="1246"/>
      <c r="G27" s="1246"/>
      <c r="H27" s="1246"/>
      <c r="I27" s="1246"/>
    </row>
    <row r="28" spans="2:9" ht="18">
      <c r="B28" s="149"/>
      <c r="C28" s="149"/>
      <c r="D28" s="149"/>
      <c r="E28" s="149"/>
      <c r="F28" s="149"/>
      <c r="G28" s="149"/>
      <c r="H28" s="149"/>
      <c r="I28" s="149"/>
    </row>
    <row r="36" ht="18" customHeight="1"/>
    <row r="37" ht="42.75" customHeight="1"/>
    <row r="38" ht="23.25" customHeight="1"/>
    <row r="39" ht="18" customHeight="1"/>
  </sheetData>
  <mergeCells count="23">
    <mergeCell ref="B15:B20"/>
    <mergeCell ref="C15:C20"/>
    <mergeCell ref="A15:A20"/>
    <mergeCell ref="A21:A26"/>
    <mergeCell ref="A7:I7"/>
    <mergeCell ref="A10:A14"/>
    <mergeCell ref="G10:I11"/>
    <mergeCell ref="E11:E14"/>
    <mergeCell ref="B10:F10"/>
    <mergeCell ref="I12:I13"/>
    <mergeCell ref="G12:G13"/>
    <mergeCell ref="H12:H13"/>
    <mergeCell ref="C11:C14"/>
    <mergeCell ref="D2:I2"/>
    <mergeCell ref="A8:I8"/>
    <mergeCell ref="A27:I27"/>
    <mergeCell ref="B21:B26"/>
    <mergeCell ref="C21:C26"/>
    <mergeCell ref="F11:F14"/>
    <mergeCell ref="D11:D14"/>
    <mergeCell ref="B11:B14"/>
    <mergeCell ref="D3:I3"/>
    <mergeCell ref="D5:I5"/>
  </mergeCells>
  <printOptions/>
  <pageMargins left="0.75" right="0.75" top="1" bottom="1" header="0.5" footer="0.5"/>
  <pageSetup fitToHeight="1" fitToWidth="1" horizontalDpi="600" verticalDpi="600" orientation="portrait" paperSize="9" scale="84" r:id="rId2"/>
  <headerFooter alignWithMargins="0">
    <oddFooter>&amp;CСайт: zmz-sts.ru; Email: zakaz@zmz-sts.ru; тел/факс (495)788-01-08, (495)858-11-72, тел. (495)971-06-31, (495)996-72-09.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SheetLayoutView="100" workbookViewId="0" topLeftCell="A1">
      <selection activeCell="B2" sqref="B2:G2"/>
    </sheetView>
  </sheetViews>
  <sheetFormatPr defaultColWidth="9.00390625" defaultRowHeight="12.75"/>
  <cols>
    <col min="1" max="1" width="38.50390625" style="151" customWidth="1"/>
    <col min="2" max="3" width="6.625" style="151" customWidth="1"/>
    <col min="4" max="4" width="5.00390625" style="151" customWidth="1"/>
    <col min="5" max="7" width="11.50390625" style="151" customWidth="1"/>
    <col min="8" max="8" width="9.375" style="151" bestFit="1" customWidth="1"/>
    <col min="9" max="16384" width="8.875" style="151" customWidth="1"/>
  </cols>
  <sheetData>
    <row r="1" spans="1:7" ht="12.75">
      <c r="A1" s="150"/>
      <c r="B1" s="150"/>
      <c r="C1" s="150"/>
      <c r="D1" s="150"/>
      <c r="E1" s="150"/>
      <c r="F1" s="150"/>
      <c r="G1" s="150"/>
    </row>
    <row r="2" spans="1:8" ht="15.75">
      <c r="A2" s="150"/>
      <c r="B2" s="1275" t="s">
        <v>0</v>
      </c>
      <c r="C2" s="1275"/>
      <c r="D2" s="1275"/>
      <c r="E2" s="1275"/>
      <c r="F2" s="1275"/>
      <c r="G2" s="1275"/>
      <c r="H2" s="152"/>
    </row>
    <row r="3" spans="1:8" ht="18" customHeight="1">
      <c r="A3" s="150"/>
      <c r="B3" s="1276" t="s">
        <v>1</v>
      </c>
      <c r="C3" s="1276"/>
      <c r="D3" s="1276"/>
      <c r="E3" s="1276"/>
      <c r="F3" s="1276"/>
      <c r="G3" s="1276"/>
      <c r="H3" s="153"/>
    </row>
    <row r="4" spans="1:8" ht="12.75">
      <c r="A4" s="150"/>
      <c r="B4" s="154"/>
      <c r="C4" s="154"/>
      <c r="D4" s="154"/>
      <c r="E4" s="150"/>
      <c r="F4" s="154"/>
      <c r="G4" s="154"/>
      <c r="H4" s="131"/>
    </row>
    <row r="5" spans="1:8" ht="13.5" customHeight="1">
      <c r="A5" s="150"/>
      <c r="B5" s="1277" t="s">
        <v>266</v>
      </c>
      <c r="C5" s="1277"/>
      <c r="D5" s="1277"/>
      <c r="E5" s="1277"/>
      <c r="F5" s="1277"/>
      <c r="G5" s="1277"/>
      <c r="H5" s="155"/>
    </row>
    <row r="6" spans="1:8" ht="12.75">
      <c r="A6" s="150"/>
      <c r="B6" s="150"/>
      <c r="C6" s="150"/>
      <c r="D6" s="150"/>
      <c r="E6" s="150"/>
      <c r="F6" s="150"/>
      <c r="G6" s="150"/>
      <c r="H6" s="156"/>
    </row>
    <row r="7" spans="1:7" ht="22.5">
      <c r="A7" s="1273" t="s">
        <v>120</v>
      </c>
      <c r="B7" s="1273"/>
      <c r="C7" s="1273"/>
      <c r="D7" s="1273"/>
      <c r="E7" s="1273"/>
      <c r="F7" s="1273"/>
      <c r="G7" s="1273"/>
    </row>
    <row r="8" spans="1:7" ht="20.25">
      <c r="A8" s="1274" t="s">
        <v>121</v>
      </c>
      <c r="B8" s="1274"/>
      <c r="C8" s="1274"/>
      <c r="D8" s="1274"/>
      <c r="E8" s="1274"/>
      <c r="F8" s="1274"/>
      <c r="G8" s="1274"/>
    </row>
    <row r="9" spans="1:7" ht="13.5" thickBot="1">
      <c r="A9" s="150"/>
      <c r="B9" s="150"/>
      <c r="C9" s="150"/>
      <c r="D9" s="150"/>
      <c r="E9" s="150"/>
      <c r="F9" s="150"/>
      <c r="G9" s="150"/>
    </row>
    <row r="10" spans="1:7" ht="18" customHeight="1" thickTop="1">
      <c r="A10" s="1284" t="s">
        <v>122</v>
      </c>
      <c r="B10" s="1280" t="s">
        <v>4</v>
      </c>
      <c r="C10" s="1281"/>
      <c r="D10" s="1282"/>
      <c r="E10" s="1291" t="s">
        <v>233</v>
      </c>
      <c r="F10" s="1291"/>
      <c r="G10" s="1292"/>
    </row>
    <row r="11" spans="1:7" s="163" customFormat="1" ht="18" customHeight="1">
      <c r="A11" s="1285"/>
      <c r="B11" s="157" t="s">
        <v>49</v>
      </c>
      <c r="C11" s="158" t="s">
        <v>123</v>
      </c>
      <c r="D11" s="159" t="s">
        <v>124</v>
      </c>
      <c r="E11" s="160" t="s">
        <v>105</v>
      </c>
      <c r="F11" s="161" t="s">
        <v>106</v>
      </c>
      <c r="G11" s="162" t="s">
        <v>107</v>
      </c>
    </row>
    <row r="12" spans="1:7" s="170" customFormat="1" ht="18" customHeight="1" thickBot="1">
      <c r="A12" s="1285"/>
      <c r="B12" s="164" t="s">
        <v>55</v>
      </c>
      <c r="C12" s="165" t="s">
        <v>125</v>
      </c>
      <c r="D12" s="166" t="s">
        <v>15</v>
      </c>
      <c r="E12" s="167" t="s">
        <v>18</v>
      </c>
      <c r="F12" s="168" t="s">
        <v>18</v>
      </c>
      <c r="G12" s="169" t="s">
        <v>18</v>
      </c>
    </row>
    <row r="13" spans="1:8" ht="18" customHeight="1" thickTop="1">
      <c r="A13" s="1289" t="s">
        <v>126</v>
      </c>
      <c r="B13" s="171">
        <v>50</v>
      </c>
      <c r="C13" s="172">
        <v>10</v>
      </c>
      <c r="D13" s="173">
        <v>16</v>
      </c>
      <c r="E13" s="373" t="s">
        <v>143</v>
      </c>
      <c r="F13" s="374" t="s">
        <v>143</v>
      </c>
      <c r="G13" s="375" t="s">
        <v>143</v>
      </c>
      <c r="H13" s="174"/>
    </row>
    <row r="14" spans="1:8" ht="18" customHeight="1">
      <c r="A14" s="1283"/>
      <c r="B14" s="175">
        <v>80</v>
      </c>
      <c r="C14" s="176">
        <v>10</v>
      </c>
      <c r="D14" s="177">
        <v>27</v>
      </c>
      <c r="E14" s="376" t="s">
        <v>143</v>
      </c>
      <c r="F14" s="377" t="s">
        <v>143</v>
      </c>
      <c r="G14" s="378" t="s">
        <v>143</v>
      </c>
      <c r="H14" s="174"/>
    </row>
    <row r="15" spans="1:8" ht="18" customHeight="1">
      <c r="A15" s="1283"/>
      <c r="B15" s="175">
        <v>100</v>
      </c>
      <c r="C15" s="176">
        <v>10</v>
      </c>
      <c r="D15" s="177">
        <v>37</v>
      </c>
      <c r="E15" s="376" t="s">
        <v>143</v>
      </c>
      <c r="F15" s="377" t="s">
        <v>143</v>
      </c>
      <c r="G15" s="378" t="s">
        <v>143</v>
      </c>
      <c r="H15" s="174"/>
    </row>
    <row r="16" spans="1:8" ht="18" customHeight="1">
      <c r="A16" s="1283"/>
      <c r="B16" s="175">
        <v>125</v>
      </c>
      <c r="C16" s="176">
        <v>10</v>
      </c>
      <c r="D16" s="177">
        <v>57</v>
      </c>
      <c r="E16" s="376" t="s">
        <v>143</v>
      </c>
      <c r="F16" s="377" t="s">
        <v>143</v>
      </c>
      <c r="G16" s="378" t="s">
        <v>143</v>
      </c>
      <c r="H16" s="174"/>
    </row>
    <row r="17" spans="1:8" ht="18" customHeight="1">
      <c r="A17" s="1283"/>
      <c r="B17" s="175">
        <v>150</v>
      </c>
      <c r="C17" s="176">
        <v>10</v>
      </c>
      <c r="D17" s="177">
        <v>73</v>
      </c>
      <c r="E17" s="376" t="s">
        <v>143</v>
      </c>
      <c r="F17" s="377" t="s">
        <v>143</v>
      </c>
      <c r="G17" s="378" t="s">
        <v>143</v>
      </c>
      <c r="H17" s="174"/>
    </row>
    <row r="18" spans="1:8" ht="18" customHeight="1">
      <c r="A18" s="1283"/>
      <c r="B18" s="178">
        <v>200</v>
      </c>
      <c r="C18" s="179">
        <v>10</v>
      </c>
      <c r="D18" s="180">
        <v>129</v>
      </c>
      <c r="E18" s="376" t="s">
        <v>143</v>
      </c>
      <c r="F18" s="377" t="s">
        <v>143</v>
      </c>
      <c r="G18" s="378" t="s">
        <v>143</v>
      </c>
      <c r="H18" s="174"/>
    </row>
    <row r="19" spans="1:8" ht="18" customHeight="1">
      <c r="A19" s="1283"/>
      <c r="B19" s="178">
        <v>250</v>
      </c>
      <c r="C19" s="179">
        <v>10</v>
      </c>
      <c r="D19" s="180">
        <v>168</v>
      </c>
      <c r="E19" s="376" t="s">
        <v>143</v>
      </c>
      <c r="F19" s="377" t="s">
        <v>143</v>
      </c>
      <c r="G19" s="378" t="s">
        <v>143</v>
      </c>
      <c r="H19" s="174"/>
    </row>
    <row r="20" spans="1:8" ht="18" customHeight="1" thickBot="1">
      <c r="A20" s="1290"/>
      <c r="B20" s="181">
        <v>300</v>
      </c>
      <c r="C20" s="182">
        <v>10</v>
      </c>
      <c r="D20" s="183">
        <v>242</v>
      </c>
      <c r="E20" s="376" t="s">
        <v>143</v>
      </c>
      <c r="F20" s="377" t="s">
        <v>143</v>
      </c>
      <c r="G20" s="378" t="s">
        <v>143</v>
      </c>
      <c r="H20" s="174"/>
    </row>
    <row r="21" spans="1:8" ht="18" customHeight="1" thickTop="1">
      <c r="A21" s="1283" t="s">
        <v>127</v>
      </c>
      <c r="B21" s="184">
        <v>50</v>
      </c>
      <c r="C21" s="185">
        <v>16</v>
      </c>
      <c r="D21" s="186">
        <v>12</v>
      </c>
      <c r="E21" s="376" t="s">
        <v>143</v>
      </c>
      <c r="F21" s="377" t="s">
        <v>143</v>
      </c>
      <c r="G21" s="378" t="s">
        <v>143</v>
      </c>
      <c r="H21" s="174"/>
    </row>
    <row r="22" spans="1:8" ht="18" customHeight="1">
      <c r="A22" s="1283"/>
      <c r="B22" s="175">
        <v>80</v>
      </c>
      <c r="C22" s="176">
        <v>16</v>
      </c>
      <c r="D22" s="177">
        <v>20</v>
      </c>
      <c r="E22" s="376" t="s">
        <v>143</v>
      </c>
      <c r="F22" s="377" t="s">
        <v>143</v>
      </c>
      <c r="G22" s="378" t="s">
        <v>143</v>
      </c>
      <c r="H22" s="174"/>
    </row>
    <row r="23" spans="1:8" ht="18" customHeight="1">
      <c r="A23" s="1283"/>
      <c r="B23" s="175">
        <v>100</v>
      </c>
      <c r="C23" s="176">
        <v>16</v>
      </c>
      <c r="D23" s="177">
        <v>23</v>
      </c>
      <c r="E23" s="376" t="s">
        <v>143</v>
      </c>
      <c r="F23" s="377" t="s">
        <v>143</v>
      </c>
      <c r="G23" s="378" t="s">
        <v>143</v>
      </c>
      <c r="H23" s="174"/>
    </row>
    <row r="24" spans="1:8" ht="18" customHeight="1">
      <c r="A24" s="1283"/>
      <c r="B24" s="175">
        <v>150</v>
      </c>
      <c r="C24" s="176">
        <v>10</v>
      </c>
      <c r="D24" s="177">
        <v>42</v>
      </c>
      <c r="E24" s="376" t="s">
        <v>143</v>
      </c>
      <c r="F24" s="377" t="s">
        <v>143</v>
      </c>
      <c r="G24" s="378" t="s">
        <v>143</v>
      </c>
      <c r="H24" s="174"/>
    </row>
    <row r="25" spans="1:8" ht="18" customHeight="1" thickBot="1">
      <c r="A25" s="1283"/>
      <c r="B25" s="178">
        <v>200</v>
      </c>
      <c r="C25" s="179">
        <v>10</v>
      </c>
      <c r="D25" s="180">
        <v>62</v>
      </c>
      <c r="E25" s="376" t="s">
        <v>143</v>
      </c>
      <c r="F25" s="377" t="s">
        <v>143</v>
      </c>
      <c r="G25" s="378" t="s">
        <v>143</v>
      </c>
      <c r="H25" s="174"/>
    </row>
    <row r="26" spans="1:8" ht="19.5" customHeight="1" thickTop="1">
      <c r="A26" s="1289" t="s">
        <v>128</v>
      </c>
      <c r="B26" s="171">
        <v>50</v>
      </c>
      <c r="C26" s="172">
        <v>16</v>
      </c>
      <c r="D26" s="173">
        <v>12</v>
      </c>
      <c r="E26" s="376" t="s">
        <v>143</v>
      </c>
      <c r="F26" s="377" t="s">
        <v>143</v>
      </c>
      <c r="G26" s="378" t="s">
        <v>143</v>
      </c>
      <c r="H26" s="174"/>
    </row>
    <row r="27" spans="1:8" ht="19.5" customHeight="1">
      <c r="A27" s="1283"/>
      <c r="B27" s="175">
        <v>80</v>
      </c>
      <c r="C27" s="176">
        <v>16</v>
      </c>
      <c r="D27" s="177">
        <v>20</v>
      </c>
      <c r="E27" s="376" t="s">
        <v>143</v>
      </c>
      <c r="F27" s="377" t="s">
        <v>143</v>
      </c>
      <c r="G27" s="378" t="s">
        <v>143</v>
      </c>
      <c r="H27" s="174"/>
    </row>
    <row r="28" spans="1:8" ht="19.5" customHeight="1" thickBot="1">
      <c r="A28" s="1290"/>
      <c r="B28" s="181">
        <v>100</v>
      </c>
      <c r="C28" s="182">
        <v>16</v>
      </c>
      <c r="D28" s="183">
        <v>23</v>
      </c>
      <c r="E28" s="376" t="s">
        <v>143</v>
      </c>
      <c r="F28" s="377" t="s">
        <v>143</v>
      </c>
      <c r="G28" s="378" t="s">
        <v>143</v>
      </c>
      <c r="H28" s="174"/>
    </row>
    <row r="29" spans="1:7" ht="18" customHeight="1" thickTop="1">
      <c r="A29" s="1286" t="s">
        <v>129</v>
      </c>
      <c r="B29" s="184">
        <v>15</v>
      </c>
      <c r="C29" s="185">
        <v>10</v>
      </c>
      <c r="D29" s="186">
        <v>0.25</v>
      </c>
      <c r="E29" s="376" t="s">
        <v>143</v>
      </c>
      <c r="F29" s="377" t="s">
        <v>143</v>
      </c>
      <c r="G29" s="378" t="s">
        <v>143</v>
      </c>
    </row>
    <row r="30" spans="1:7" ht="18" customHeight="1">
      <c r="A30" s="1286"/>
      <c r="B30" s="175">
        <v>20</v>
      </c>
      <c r="C30" s="176">
        <v>10</v>
      </c>
      <c r="D30" s="177">
        <v>0.32</v>
      </c>
      <c r="E30" s="376" t="s">
        <v>143</v>
      </c>
      <c r="F30" s="377" t="s">
        <v>143</v>
      </c>
      <c r="G30" s="378" t="s">
        <v>143</v>
      </c>
    </row>
    <row r="31" spans="1:7" ht="18" customHeight="1">
      <c r="A31" s="1286"/>
      <c r="B31" s="175">
        <v>25</v>
      </c>
      <c r="C31" s="176">
        <v>10</v>
      </c>
      <c r="D31" s="177">
        <v>0.45</v>
      </c>
      <c r="E31" s="376" t="s">
        <v>143</v>
      </c>
      <c r="F31" s="377" t="s">
        <v>143</v>
      </c>
      <c r="G31" s="378" t="s">
        <v>143</v>
      </c>
    </row>
    <row r="32" spans="1:7" ht="18" customHeight="1">
      <c r="A32" s="1286"/>
      <c r="B32" s="175">
        <v>32</v>
      </c>
      <c r="C32" s="176">
        <v>10</v>
      </c>
      <c r="D32" s="177">
        <v>0.81</v>
      </c>
      <c r="E32" s="376" t="s">
        <v>143</v>
      </c>
      <c r="F32" s="377" t="s">
        <v>143</v>
      </c>
      <c r="G32" s="378" t="s">
        <v>143</v>
      </c>
    </row>
    <row r="33" spans="1:7" ht="18" customHeight="1">
      <c r="A33" s="1286"/>
      <c r="B33" s="175">
        <v>40</v>
      </c>
      <c r="C33" s="176">
        <v>10</v>
      </c>
      <c r="D33" s="177">
        <v>1.36</v>
      </c>
      <c r="E33" s="376" t="s">
        <v>143</v>
      </c>
      <c r="F33" s="377" t="s">
        <v>143</v>
      </c>
      <c r="G33" s="378" t="s">
        <v>143</v>
      </c>
    </row>
    <row r="34" spans="1:7" ht="18" customHeight="1" thickBot="1">
      <c r="A34" s="1286"/>
      <c r="B34" s="178">
        <v>50</v>
      </c>
      <c r="C34" s="179">
        <v>10</v>
      </c>
      <c r="D34" s="180">
        <v>1.94</v>
      </c>
      <c r="E34" s="376" t="s">
        <v>143</v>
      </c>
      <c r="F34" s="377" t="s">
        <v>143</v>
      </c>
      <c r="G34" s="378" t="s">
        <v>143</v>
      </c>
    </row>
    <row r="35" spans="1:7" ht="18" customHeight="1" thickTop="1">
      <c r="A35" s="1287" t="s">
        <v>130</v>
      </c>
      <c r="B35" s="171">
        <v>15</v>
      </c>
      <c r="C35" s="172">
        <v>16</v>
      </c>
      <c r="D35" s="173">
        <v>0.26</v>
      </c>
      <c r="E35" s="376" t="s">
        <v>143</v>
      </c>
      <c r="F35" s="377" t="s">
        <v>143</v>
      </c>
      <c r="G35" s="378" t="s">
        <v>143</v>
      </c>
    </row>
    <row r="36" spans="1:7" ht="18" customHeight="1">
      <c r="A36" s="1286"/>
      <c r="B36" s="175">
        <v>20</v>
      </c>
      <c r="C36" s="176">
        <v>16</v>
      </c>
      <c r="D36" s="177">
        <v>0.34</v>
      </c>
      <c r="E36" s="376" t="s">
        <v>143</v>
      </c>
      <c r="F36" s="377" t="s">
        <v>143</v>
      </c>
      <c r="G36" s="378" t="s">
        <v>143</v>
      </c>
    </row>
    <row r="37" spans="1:7" ht="18" customHeight="1">
      <c r="A37" s="1286"/>
      <c r="B37" s="175">
        <v>25</v>
      </c>
      <c r="C37" s="176">
        <v>16</v>
      </c>
      <c r="D37" s="177">
        <v>0.57</v>
      </c>
      <c r="E37" s="376" t="s">
        <v>143</v>
      </c>
      <c r="F37" s="377" t="s">
        <v>143</v>
      </c>
      <c r="G37" s="378" t="s">
        <v>143</v>
      </c>
    </row>
    <row r="38" spans="1:7" ht="18" customHeight="1">
      <c r="A38" s="1286"/>
      <c r="B38" s="175">
        <v>32</v>
      </c>
      <c r="C38" s="176">
        <v>16</v>
      </c>
      <c r="D38" s="177">
        <v>0.74</v>
      </c>
      <c r="E38" s="376" t="s">
        <v>143</v>
      </c>
      <c r="F38" s="377" t="s">
        <v>143</v>
      </c>
      <c r="G38" s="378" t="s">
        <v>143</v>
      </c>
    </row>
    <row r="39" spans="1:7" ht="18" customHeight="1">
      <c r="A39" s="1286"/>
      <c r="B39" s="175">
        <v>40</v>
      </c>
      <c r="C39" s="176">
        <v>16</v>
      </c>
      <c r="D39" s="177">
        <v>1.43</v>
      </c>
      <c r="E39" s="376" t="s">
        <v>143</v>
      </c>
      <c r="F39" s="377" t="s">
        <v>143</v>
      </c>
      <c r="G39" s="378" t="s">
        <v>143</v>
      </c>
    </row>
    <row r="40" spans="1:7" ht="18" customHeight="1" thickBot="1">
      <c r="A40" s="1288"/>
      <c r="B40" s="181">
        <v>50</v>
      </c>
      <c r="C40" s="182">
        <v>16</v>
      </c>
      <c r="D40" s="183">
        <v>1.83</v>
      </c>
      <c r="E40" s="379" t="s">
        <v>143</v>
      </c>
      <c r="F40" s="380" t="s">
        <v>143</v>
      </c>
      <c r="G40" s="381" t="s">
        <v>143</v>
      </c>
    </row>
    <row r="41" spans="1:7" ht="13.5" thickTop="1">
      <c r="A41" s="1278"/>
      <c r="B41" s="1279"/>
      <c r="C41" s="1279"/>
      <c r="D41" s="1279"/>
      <c r="E41" s="1279"/>
      <c r="F41" s="1279"/>
      <c r="G41" s="1279"/>
    </row>
  </sheetData>
  <mergeCells count="14">
    <mergeCell ref="A41:G41"/>
    <mergeCell ref="B10:D10"/>
    <mergeCell ref="A21:A25"/>
    <mergeCell ref="A10:A12"/>
    <mergeCell ref="A29:A34"/>
    <mergeCell ref="A35:A40"/>
    <mergeCell ref="A13:A20"/>
    <mergeCell ref="A26:A28"/>
    <mergeCell ref="E10:G10"/>
    <mergeCell ref="A7:G7"/>
    <mergeCell ref="A8:G8"/>
    <mergeCell ref="B2:G2"/>
    <mergeCell ref="B3:G3"/>
    <mergeCell ref="B5:G5"/>
  </mergeCells>
  <printOptions horizontalCentered="1"/>
  <pageMargins left="0.35433070866141736" right="0.4330708661417323" top="0.3937007874015748" bottom="0.35433070866141736" header="0.2362204724409449" footer="0.2755905511811024"/>
  <pageSetup horizontalDpi="600" verticalDpi="600" orientation="portrait" paperSize="9" r:id="rId2"/>
  <headerFooter alignWithMargins="0">
    <oddFooter>&amp;CСайт: zmz-sts.ru; Email: zakaz@zmz-sts.ru; тел/факс (495)788-01-08, (495)858-11-72, тел. (495)971-06-31, (495)996-72-09.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SheetLayoutView="100" workbookViewId="0" topLeftCell="A1">
      <selection activeCell="N1" sqref="N1:U1"/>
    </sheetView>
  </sheetViews>
  <sheetFormatPr defaultColWidth="9.00390625" defaultRowHeight="12.75"/>
  <cols>
    <col min="1" max="1" width="3.50390625" style="0" customWidth="1"/>
    <col min="2" max="2" width="4.00390625" style="0" customWidth="1"/>
    <col min="3" max="3" width="4.50390625" style="0" customWidth="1"/>
    <col min="4" max="4" width="3.875" style="0" customWidth="1"/>
    <col min="5" max="5" width="3.50390625" style="0" customWidth="1"/>
    <col min="6" max="7" width="4.00390625" style="0" customWidth="1"/>
    <col min="8" max="9" width="4.50390625" style="0" customWidth="1"/>
    <col min="10" max="11" width="8.125" style="0" customWidth="1"/>
    <col min="12" max="12" width="4.00390625" style="0" customWidth="1"/>
    <col min="13" max="13" width="6.50390625" style="0" customWidth="1"/>
    <col min="14" max="15" width="7.875" style="0" customWidth="1"/>
    <col min="16" max="16" width="9.50390625" style="0" bestFit="1" customWidth="1"/>
    <col min="17" max="18" width="9.375" style="0" bestFit="1" customWidth="1"/>
    <col min="19" max="19" width="8.125" style="0" customWidth="1"/>
    <col min="20" max="20" width="9.375" style="0" bestFit="1" customWidth="1"/>
    <col min="21" max="21" width="10.00390625" style="0" customWidth="1"/>
  </cols>
  <sheetData>
    <row r="1" spans="1:21" ht="24.75" customHeight="1">
      <c r="A1" s="1294"/>
      <c r="B1" s="1294"/>
      <c r="C1" s="1294"/>
      <c r="D1" s="1294"/>
      <c r="E1" s="1294"/>
      <c r="F1" s="1294"/>
      <c r="G1" s="1294"/>
      <c r="H1" s="1294"/>
      <c r="I1" s="1294"/>
      <c r="J1" s="1294"/>
      <c r="K1" s="1294"/>
      <c r="L1" s="129"/>
      <c r="M1" s="129"/>
      <c r="N1" s="820" t="s">
        <v>0</v>
      </c>
      <c r="O1" s="820"/>
      <c r="P1" s="820"/>
      <c r="Q1" s="820"/>
      <c r="R1" s="820"/>
      <c r="S1" s="820"/>
      <c r="T1" s="820"/>
      <c r="U1" s="820"/>
    </row>
    <row r="2" spans="1:21" ht="24.75" customHeight="1">
      <c r="A2" s="1294"/>
      <c r="B2" s="1294"/>
      <c r="C2" s="1294"/>
      <c r="D2" s="1294"/>
      <c r="E2" s="1294"/>
      <c r="F2" s="1294"/>
      <c r="G2" s="1294"/>
      <c r="H2" s="1294"/>
      <c r="I2" s="1294"/>
      <c r="J2" s="1294"/>
      <c r="K2" s="1294"/>
      <c r="L2" s="129"/>
      <c r="M2" s="129"/>
      <c r="N2" s="813" t="s">
        <v>1</v>
      </c>
      <c r="O2" s="813"/>
      <c r="P2" s="813"/>
      <c r="Q2" s="813"/>
      <c r="R2" s="813"/>
      <c r="S2" s="813"/>
      <c r="T2" s="813"/>
      <c r="U2" s="813"/>
    </row>
    <row r="3" spans="1:21" ht="24.75" customHeight="1">
      <c r="A3" s="1294"/>
      <c r="B3" s="1294"/>
      <c r="C3" s="1294"/>
      <c r="D3" s="1294"/>
      <c r="E3" s="1294"/>
      <c r="F3" s="1294"/>
      <c r="G3" s="1294"/>
      <c r="H3" s="1294"/>
      <c r="I3" s="1294"/>
      <c r="J3" s="1294"/>
      <c r="K3" s="1294"/>
      <c r="L3" s="129"/>
      <c r="M3" s="129"/>
      <c r="N3" s="1007"/>
      <c r="O3" s="1007"/>
      <c r="P3" s="1007"/>
      <c r="Q3" s="1007"/>
      <c r="R3" s="1007"/>
      <c r="S3" s="1007"/>
      <c r="T3" s="1007"/>
      <c r="U3" s="1007"/>
    </row>
    <row r="4" spans="1:21" ht="24.75" customHeight="1">
      <c r="A4" s="1294"/>
      <c r="B4" s="1294"/>
      <c r="C4" s="1294"/>
      <c r="D4" s="1294"/>
      <c r="E4" s="1294"/>
      <c r="F4" s="1294"/>
      <c r="G4" s="1294"/>
      <c r="H4" s="1294"/>
      <c r="I4" s="1294"/>
      <c r="J4" s="1294"/>
      <c r="K4" s="1294"/>
      <c r="L4" s="129"/>
      <c r="M4" s="129"/>
      <c r="N4" s="814" t="s">
        <v>266</v>
      </c>
      <c r="O4" s="814"/>
      <c r="P4" s="814"/>
      <c r="Q4" s="814"/>
      <c r="R4" s="814"/>
      <c r="S4" s="814"/>
      <c r="T4" s="814"/>
      <c r="U4" s="814"/>
    </row>
    <row r="5" spans="1:21" ht="30">
      <c r="A5" s="1295" t="s">
        <v>204</v>
      </c>
      <c r="B5" s="1295"/>
      <c r="C5" s="1295"/>
      <c r="D5" s="1295"/>
      <c r="E5" s="1295"/>
      <c r="F5" s="1295"/>
      <c r="G5" s="1295"/>
      <c r="H5" s="1295"/>
      <c r="I5" s="1295"/>
      <c r="J5" s="1295"/>
      <c r="K5" s="1295"/>
      <c r="L5" s="1295"/>
      <c r="M5" s="1295"/>
      <c r="N5" s="1295"/>
      <c r="O5" s="1295"/>
      <c r="P5" s="1295"/>
      <c r="Q5" s="1295"/>
      <c r="R5" s="1295"/>
      <c r="S5" s="1295"/>
      <c r="T5" s="1295"/>
      <c r="U5" s="1295"/>
    </row>
    <row r="6" spans="1:21" ht="22.5" customHeight="1">
      <c r="A6" s="1296" t="s">
        <v>139</v>
      </c>
      <c r="B6" s="1296"/>
      <c r="C6" s="1296"/>
      <c r="D6" s="1296"/>
      <c r="E6" s="1296"/>
      <c r="F6" s="1296"/>
      <c r="G6" s="1296"/>
      <c r="H6" s="1296"/>
      <c r="I6" s="1296"/>
      <c r="J6" s="1296"/>
      <c r="K6" s="1296"/>
      <c r="L6" s="1296"/>
      <c r="M6" s="1296"/>
      <c r="N6" s="1296"/>
      <c r="O6" s="1296"/>
      <c r="P6" s="1296"/>
      <c r="Q6" s="1296"/>
      <c r="R6" s="1296"/>
      <c r="S6" s="1296"/>
      <c r="T6" s="1296"/>
      <c r="U6" s="1296"/>
    </row>
    <row r="7" spans="1:21" ht="1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87"/>
      <c r="O7" s="187"/>
      <c r="P7" s="187"/>
      <c r="Q7" s="187"/>
      <c r="R7" s="187"/>
      <c r="S7" s="187"/>
      <c r="T7" s="129"/>
      <c r="U7" s="129"/>
    </row>
    <row r="8" spans="1:21" ht="15">
      <c r="A8" s="1297"/>
      <c r="B8" s="1297"/>
      <c r="C8" s="1297"/>
      <c r="D8" s="1297"/>
      <c r="E8" s="1297"/>
      <c r="F8" s="1297"/>
      <c r="G8" s="1297"/>
      <c r="H8" s="1297"/>
      <c r="I8" s="1297"/>
      <c r="J8" s="1297"/>
      <c r="K8" s="1297"/>
      <c r="L8" s="1297"/>
      <c r="M8" s="1297"/>
      <c r="N8" s="1297"/>
      <c r="O8" s="1297"/>
      <c r="P8" s="1297"/>
      <c r="Q8" s="1297"/>
      <c r="R8" s="1297"/>
      <c r="S8" s="1297"/>
      <c r="T8" s="1297"/>
      <c r="U8" s="1297"/>
    </row>
    <row r="9" spans="1:21" ht="17.25" customHeight="1">
      <c r="A9" s="1298" t="s">
        <v>131</v>
      </c>
      <c r="B9" s="1298"/>
      <c r="C9" s="1298"/>
      <c r="D9" s="1298"/>
      <c r="E9" s="1298"/>
      <c r="F9" s="1298"/>
      <c r="G9" s="1298"/>
      <c r="H9" s="1298"/>
      <c r="I9" s="1298"/>
      <c r="J9" s="1298"/>
      <c r="K9" s="1298"/>
      <c r="L9" s="1298"/>
      <c r="M9" s="1298"/>
      <c r="N9" s="1298"/>
      <c r="O9" s="1298"/>
      <c r="P9" s="1298"/>
      <c r="Q9" s="1298"/>
      <c r="R9" s="1298"/>
      <c r="S9" s="1298"/>
      <c r="T9" s="1298"/>
      <c r="U9" s="1298"/>
    </row>
    <row r="10" spans="1:21" ht="18" customHeight="1" thickBot="1">
      <c r="A10" s="1299" t="s">
        <v>132</v>
      </c>
      <c r="B10" s="1299"/>
      <c r="C10" s="1299"/>
      <c r="D10" s="1299"/>
      <c r="E10" s="1299"/>
      <c r="F10" s="1299"/>
      <c r="G10" s="1299"/>
      <c r="H10" s="1299"/>
      <c r="I10" s="1299"/>
      <c r="J10" s="1299"/>
      <c r="K10" s="1299"/>
      <c r="L10" s="1299"/>
      <c r="M10" s="1299"/>
      <c r="N10" s="1299"/>
      <c r="O10" s="1299"/>
      <c r="P10" s="1299"/>
      <c r="Q10" s="1299"/>
      <c r="R10" s="1299"/>
      <c r="S10" s="1299"/>
      <c r="T10" s="1299"/>
      <c r="U10" s="1299"/>
    </row>
    <row r="11" spans="1:21" ht="21" customHeight="1" thickBot="1" thickTop="1">
      <c r="A11" s="1300" t="s">
        <v>3</v>
      </c>
      <c r="B11" s="1301"/>
      <c r="C11" s="1301"/>
      <c r="D11" s="1301"/>
      <c r="E11" s="1301"/>
      <c r="F11" s="1301"/>
      <c r="G11" s="1301"/>
      <c r="H11" s="1301"/>
      <c r="I11" s="1302"/>
      <c r="J11" s="1308" t="s">
        <v>4</v>
      </c>
      <c r="K11" s="1309"/>
      <c r="L11" s="1309"/>
      <c r="M11" s="1309"/>
      <c r="N11" s="1309"/>
      <c r="O11" s="1309"/>
      <c r="P11" s="1310" t="s">
        <v>234</v>
      </c>
      <c r="Q11" s="1311"/>
      <c r="R11" s="1311"/>
      <c r="S11" s="1311"/>
      <c r="T11" s="1311"/>
      <c r="U11" s="1312"/>
    </row>
    <row r="12" spans="1:21" ht="18" customHeight="1" thickBot="1" thickTop="1">
      <c r="A12" s="1303"/>
      <c r="B12" s="1296"/>
      <c r="C12" s="1296"/>
      <c r="D12" s="1296"/>
      <c r="E12" s="1296"/>
      <c r="F12" s="1296"/>
      <c r="G12" s="1296"/>
      <c r="H12" s="1296"/>
      <c r="I12" s="1304"/>
      <c r="J12" s="1316" t="s">
        <v>5</v>
      </c>
      <c r="K12" s="1317"/>
      <c r="L12" s="1317"/>
      <c r="M12" s="1318"/>
      <c r="N12" s="1319" t="s">
        <v>133</v>
      </c>
      <c r="O12" s="1320"/>
      <c r="P12" s="1313"/>
      <c r="Q12" s="1314"/>
      <c r="R12" s="1314"/>
      <c r="S12" s="1314"/>
      <c r="T12" s="1314"/>
      <c r="U12" s="1315"/>
    </row>
    <row r="13" spans="1:21" ht="21" customHeight="1" thickBot="1" thickTop="1">
      <c r="A13" s="1303"/>
      <c r="B13" s="1296"/>
      <c r="C13" s="1296"/>
      <c r="D13" s="1296"/>
      <c r="E13" s="1296"/>
      <c r="F13" s="1296"/>
      <c r="G13" s="1296"/>
      <c r="H13" s="1296"/>
      <c r="I13" s="1304"/>
      <c r="J13" s="1323" t="s">
        <v>140</v>
      </c>
      <c r="K13" s="1323" t="s">
        <v>141</v>
      </c>
      <c r="L13" s="1326" t="s">
        <v>10</v>
      </c>
      <c r="M13" s="1329" t="s">
        <v>11</v>
      </c>
      <c r="N13" s="1321"/>
      <c r="O13" s="1322"/>
      <c r="P13" s="1332" t="s">
        <v>80</v>
      </c>
      <c r="Q13" s="1333"/>
      <c r="R13" s="1334"/>
      <c r="S13" s="1335" t="s">
        <v>205</v>
      </c>
      <c r="T13" s="1333"/>
      <c r="U13" s="1336"/>
    </row>
    <row r="14" spans="1:21" ht="18" customHeight="1" thickTop="1">
      <c r="A14" s="1303"/>
      <c r="B14" s="1296"/>
      <c r="C14" s="1296"/>
      <c r="D14" s="1296"/>
      <c r="E14" s="1296"/>
      <c r="F14" s="1296"/>
      <c r="G14" s="1296"/>
      <c r="H14" s="1296"/>
      <c r="I14" s="1304"/>
      <c r="J14" s="1324"/>
      <c r="K14" s="1324"/>
      <c r="L14" s="1327"/>
      <c r="M14" s="1330"/>
      <c r="N14" s="1337" t="s">
        <v>134</v>
      </c>
      <c r="O14" s="1338" t="s">
        <v>104</v>
      </c>
      <c r="P14" s="1345"/>
      <c r="Q14" s="1341"/>
      <c r="R14" s="1346"/>
      <c r="S14" s="1340"/>
      <c r="T14" s="1341"/>
      <c r="U14" s="1342"/>
    </row>
    <row r="15" spans="1:21" ht="13.5" thickBot="1">
      <c r="A15" s="1303"/>
      <c r="B15" s="1296"/>
      <c r="C15" s="1296"/>
      <c r="D15" s="1296"/>
      <c r="E15" s="1296"/>
      <c r="F15" s="1296"/>
      <c r="G15" s="1296"/>
      <c r="H15" s="1296"/>
      <c r="I15" s="1304"/>
      <c r="J15" s="1325"/>
      <c r="K15" s="1325"/>
      <c r="L15" s="1328"/>
      <c r="M15" s="1331"/>
      <c r="N15" s="1331"/>
      <c r="O15" s="1339"/>
      <c r="P15" s="1347"/>
      <c r="Q15" s="1299"/>
      <c r="R15" s="1348"/>
      <c r="S15" s="1343"/>
      <c r="T15" s="1299"/>
      <c r="U15" s="1344"/>
    </row>
    <row r="16" spans="1:21" ht="16.5" customHeight="1" thickBot="1" thickTop="1">
      <c r="A16" s="1305"/>
      <c r="B16" s="1306"/>
      <c r="C16" s="1306"/>
      <c r="D16" s="1306"/>
      <c r="E16" s="1306"/>
      <c r="F16" s="1306"/>
      <c r="G16" s="1306"/>
      <c r="H16" s="1306"/>
      <c r="I16" s="1307"/>
      <c r="J16" s="1355" t="s">
        <v>14</v>
      </c>
      <c r="K16" s="1356"/>
      <c r="L16" s="1356"/>
      <c r="M16" s="1357"/>
      <c r="N16" s="188" t="s">
        <v>135</v>
      </c>
      <c r="O16" s="189" t="s">
        <v>135</v>
      </c>
      <c r="P16" s="1358" t="s">
        <v>206</v>
      </c>
      <c r="Q16" s="1359"/>
      <c r="R16" s="1360"/>
      <c r="S16" s="1359" t="s">
        <v>206</v>
      </c>
      <c r="T16" s="1359"/>
      <c r="U16" s="1361"/>
    </row>
    <row r="17" spans="1:21" ht="51" customHeight="1" thickBot="1" thickTop="1">
      <c r="A17" s="1366" t="s">
        <v>136</v>
      </c>
      <c r="B17" s="1367"/>
      <c r="C17" s="1367"/>
      <c r="D17" s="1367"/>
      <c r="E17" s="1367"/>
      <c r="F17" s="1367"/>
      <c r="G17" s="1367"/>
      <c r="H17" s="1367"/>
      <c r="I17" s="1368"/>
      <c r="J17" s="190">
        <v>15</v>
      </c>
      <c r="K17" s="191">
        <v>21.3</v>
      </c>
      <c r="L17" s="192" t="s">
        <v>10</v>
      </c>
      <c r="M17" s="193">
        <v>2.8</v>
      </c>
      <c r="N17" s="194">
        <v>1.28</v>
      </c>
      <c r="O17" s="195">
        <f aca="true" t="shared" si="0" ref="O17:O28">N17*1.03</f>
        <v>1.3184</v>
      </c>
      <c r="P17" s="1369" t="s">
        <v>143</v>
      </c>
      <c r="Q17" s="1370"/>
      <c r="R17" s="1371"/>
      <c r="S17" s="1369" t="s">
        <v>143</v>
      </c>
      <c r="T17" s="1370"/>
      <c r="U17" s="1371"/>
    </row>
    <row r="18" spans="1:21" ht="51" customHeight="1" thickBot="1" thickTop="1">
      <c r="A18" s="1349"/>
      <c r="B18" s="1350"/>
      <c r="C18" s="1350"/>
      <c r="D18" s="1350"/>
      <c r="E18" s="1350"/>
      <c r="F18" s="1350"/>
      <c r="G18" s="1350"/>
      <c r="H18" s="1350"/>
      <c r="I18" s="1351"/>
      <c r="J18" s="196">
        <v>20</v>
      </c>
      <c r="K18" s="197">
        <v>26.8</v>
      </c>
      <c r="L18" s="198" t="s">
        <v>10</v>
      </c>
      <c r="M18" s="199">
        <v>2.8</v>
      </c>
      <c r="N18" s="200">
        <v>1.66</v>
      </c>
      <c r="O18" s="201">
        <f t="shared" si="0"/>
        <v>1.7098</v>
      </c>
      <c r="P18" s="1369" t="s">
        <v>143</v>
      </c>
      <c r="Q18" s="1370"/>
      <c r="R18" s="1371"/>
      <c r="S18" s="1369" t="s">
        <v>143</v>
      </c>
      <c r="T18" s="1370"/>
      <c r="U18" s="1371"/>
    </row>
    <row r="19" spans="1:21" ht="51" customHeight="1" thickBot="1" thickTop="1">
      <c r="A19" s="1349"/>
      <c r="B19" s="1350"/>
      <c r="C19" s="1350"/>
      <c r="D19" s="1350"/>
      <c r="E19" s="1350"/>
      <c r="F19" s="1350"/>
      <c r="G19" s="1350"/>
      <c r="H19" s="1350"/>
      <c r="I19" s="1351"/>
      <c r="J19" s="196">
        <v>25</v>
      </c>
      <c r="K19" s="197">
        <v>33.5</v>
      </c>
      <c r="L19" s="198" t="s">
        <v>10</v>
      </c>
      <c r="M19" s="199">
        <v>3.2</v>
      </c>
      <c r="N19" s="200">
        <v>2.39</v>
      </c>
      <c r="O19" s="201">
        <f t="shared" si="0"/>
        <v>2.4617</v>
      </c>
      <c r="P19" s="1369" t="s">
        <v>143</v>
      </c>
      <c r="Q19" s="1370"/>
      <c r="R19" s="1371"/>
      <c r="S19" s="1369" t="s">
        <v>143</v>
      </c>
      <c r="T19" s="1370"/>
      <c r="U19" s="1371"/>
    </row>
    <row r="20" spans="1:21" ht="51" customHeight="1" thickBot="1" thickTop="1">
      <c r="A20" s="1349"/>
      <c r="B20" s="1350"/>
      <c r="C20" s="1350"/>
      <c r="D20" s="1350"/>
      <c r="E20" s="1350"/>
      <c r="F20" s="1350"/>
      <c r="G20" s="1350"/>
      <c r="H20" s="1350"/>
      <c r="I20" s="1351"/>
      <c r="J20" s="1362">
        <v>32</v>
      </c>
      <c r="K20" s="1364">
        <v>42.3</v>
      </c>
      <c r="L20" s="198" t="s">
        <v>10</v>
      </c>
      <c r="M20" s="199">
        <v>2.8</v>
      </c>
      <c r="N20" s="200">
        <v>2.73</v>
      </c>
      <c r="O20" s="201">
        <f t="shared" si="0"/>
        <v>2.8119</v>
      </c>
      <c r="P20" s="1369" t="s">
        <v>143</v>
      </c>
      <c r="Q20" s="1370"/>
      <c r="R20" s="1371"/>
      <c r="S20" s="1369" t="s">
        <v>143</v>
      </c>
      <c r="T20" s="1370"/>
      <c r="U20" s="1371"/>
    </row>
    <row r="21" spans="1:21" ht="51" customHeight="1" thickBot="1" thickTop="1">
      <c r="A21" s="1349"/>
      <c r="B21" s="1350"/>
      <c r="C21" s="1350"/>
      <c r="D21" s="1350"/>
      <c r="E21" s="1350"/>
      <c r="F21" s="1350"/>
      <c r="G21" s="1350"/>
      <c r="H21" s="1350"/>
      <c r="I21" s="1351"/>
      <c r="J21" s="1363"/>
      <c r="K21" s="1365"/>
      <c r="L21" s="198" t="s">
        <v>10</v>
      </c>
      <c r="M21" s="199">
        <v>3.2</v>
      </c>
      <c r="N21" s="200">
        <v>3.09</v>
      </c>
      <c r="O21" s="201">
        <f t="shared" si="0"/>
        <v>3.1827</v>
      </c>
      <c r="P21" s="1369" t="s">
        <v>143</v>
      </c>
      <c r="Q21" s="1370"/>
      <c r="R21" s="1371"/>
      <c r="S21" s="1369" t="s">
        <v>143</v>
      </c>
      <c r="T21" s="1370"/>
      <c r="U21" s="1371"/>
    </row>
    <row r="22" spans="1:21" ht="51" customHeight="1" thickBot="1" thickTop="1">
      <c r="A22" s="1349"/>
      <c r="B22" s="1350"/>
      <c r="C22" s="1350"/>
      <c r="D22" s="1350"/>
      <c r="E22" s="1350"/>
      <c r="F22" s="1350"/>
      <c r="G22" s="1350"/>
      <c r="H22" s="1350"/>
      <c r="I22" s="1351"/>
      <c r="J22" s="196">
        <v>40</v>
      </c>
      <c r="K22" s="197">
        <v>48</v>
      </c>
      <c r="L22" s="198" t="s">
        <v>137</v>
      </c>
      <c r="M22" s="199">
        <v>3.5</v>
      </c>
      <c r="N22" s="200">
        <v>3.84</v>
      </c>
      <c r="O22" s="201">
        <f t="shared" si="0"/>
        <v>3.9552</v>
      </c>
      <c r="P22" s="1369" t="s">
        <v>143</v>
      </c>
      <c r="Q22" s="1370"/>
      <c r="R22" s="1371"/>
      <c r="S22" s="1369" t="s">
        <v>143</v>
      </c>
      <c r="T22" s="1370"/>
      <c r="U22" s="1371"/>
    </row>
    <row r="23" spans="1:21" ht="51" customHeight="1" thickBot="1" thickTop="1">
      <c r="A23" s="1349"/>
      <c r="B23" s="1350"/>
      <c r="C23" s="1350"/>
      <c r="D23" s="1350"/>
      <c r="E23" s="1350"/>
      <c r="F23" s="1350"/>
      <c r="G23" s="1350"/>
      <c r="H23" s="1350"/>
      <c r="I23" s="1351"/>
      <c r="J23" s="196">
        <v>50</v>
      </c>
      <c r="K23" s="197">
        <v>60</v>
      </c>
      <c r="L23" s="198" t="s">
        <v>10</v>
      </c>
      <c r="M23" s="199">
        <v>3.5</v>
      </c>
      <c r="N23" s="200">
        <v>4.88</v>
      </c>
      <c r="O23" s="596">
        <f t="shared" si="0"/>
        <v>5.0264</v>
      </c>
      <c r="P23" s="1369" t="s">
        <v>143</v>
      </c>
      <c r="Q23" s="1370"/>
      <c r="R23" s="1371"/>
      <c r="S23" s="1369" t="s">
        <v>143</v>
      </c>
      <c r="T23" s="1370"/>
      <c r="U23" s="1371"/>
    </row>
    <row r="24" spans="1:21" ht="51" customHeight="1" thickBot="1" thickTop="1">
      <c r="A24" s="1352"/>
      <c r="B24" s="1353"/>
      <c r="C24" s="1353"/>
      <c r="D24" s="1353"/>
      <c r="E24" s="1353"/>
      <c r="F24" s="1353"/>
      <c r="G24" s="1353"/>
      <c r="H24" s="1353"/>
      <c r="I24" s="1354"/>
      <c r="J24" s="591">
        <v>65</v>
      </c>
      <c r="K24" s="592">
        <v>75.5</v>
      </c>
      <c r="L24" s="593" t="s">
        <v>10</v>
      </c>
      <c r="M24" s="594">
        <v>4</v>
      </c>
      <c r="N24" s="595">
        <v>7.05</v>
      </c>
      <c r="O24" s="207">
        <f t="shared" si="0"/>
        <v>7.2615</v>
      </c>
      <c r="P24" s="1369" t="s">
        <v>143</v>
      </c>
      <c r="Q24" s="1370"/>
      <c r="R24" s="1371"/>
      <c r="S24" s="1369" t="s">
        <v>143</v>
      </c>
      <c r="T24" s="1370"/>
      <c r="U24" s="1371"/>
    </row>
    <row r="25" spans="1:21" ht="51" customHeight="1" thickBot="1" thickTop="1">
      <c r="A25" s="1349" t="s">
        <v>138</v>
      </c>
      <c r="B25" s="1350"/>
      <c r="C25" s="1350"/>
      <c r="D25" s="1350"/>
      <c r="E25" s="1350"/>
      <c r="F25" s="1350"/>
      <c r="G25" s="1350"/>
      <c r="H25" s="1350"/>
      <c r="I25" s="1351"/>
      <c r="J25" s="208">
        <v>50</v>
      </c>
      <c r="K25" s="209">
        <v>57</v>
      </c>
      <c r="L25" s="210" t="s">
        <v>10</v>
      </c>
      <c r="M25" s="211">
        <v>3.5</v>
      </c>
      <c r="N25" s="212">
        <v>4.62</v>
      </c>
      <c r="O25" s="201">
        <f t="shared" si="0"/>
        <v>4.7586</v>
      </c>
      <c r="P25" s="1369" t="s">
        <v>143</v>
      </c>
      <c r="Q25" s="1370"/>
      <c r="R25" s="1371"/>
      <c r="S25" s="1369" t="s">
        <v>143</v>
      </c>
      <c r="T25" s="1370"/>
      <c r="U25" s="1371"/>
    </row>
    <row r="26" spans="1:21" ht="51" customHeight="1" thickBot="1" thickTop="1">
      <c r="A26" s="1349"/>
      <c r="B26" s="1350"/>
      <c r="C26" s="1350"/>
      <c r="D26" s="1350"/>
      <c r="E26" s="1350"/>
      <c r="F26" s="1350"/>
      <c r="G26" s="1350"/>
      <c r="H26" s="1350"/>
      <c r="I26" s="1351"/>
      <c r="J26" s="202">
        <v>65</v>
      </c>
      <c r="K26" s="213">
        <v>76</v>
      </c>
      <c r="L26" s="198" t="s">
        <v>10</v>
      </c>
      <c r="M26" s="199">
        <v>3.5</v>
      </c>
      <c r="N26" s="200">
        <v>6.26</v>
      </c>
      <c r="O26" s="201">
        <f t="shared" si="0"/>
        <v>6.4478</v>
      </c>
      <c r="P26" s="1369" t="s">
        <v>143</v>
      </c>
      <c r="Q26" s="1370"/>
      <c r="R26" s="1371"/>
      <c r="S26" s="1369" t="s">
        <v>143</v>
      </c>
      <c r="T26" s="1370"/>
      <c r="U26" s="1371"/>
    </row>
    <row r="27" spans="1:21" ht="51" customHeight="1" thickBot="1" thickTop="1">
      <c r="A27" s="1349"/>
      <c r="B27" s="1350"/>
      <c r="C27" s="1350"/>
      <c r="D27" s="1350"/>
      <c r="E27" s="1350"/>
      <c r="F27" s="1350"/>
      <c r="G27" s="1350"/>
      <c r="H27" s="1350"/>
      <c r="I27" s="1351"/>
      <c r="J27" s="202">
        <v>80</v>
      </c>
      <c r="K27" s="213">
        <v>89</v>
      </c>
      <c r="L27" s="198" t="s">
        <v>10</v>
      </c>
      <c r="M27" s="199">
        <v>3.5</v>
      </c>
      <c r="N27" s="200">
        <v>7.38</v>
      </c>
      <c r="O27" s="201">
        <f t="shared" si="0"/>
        <v>7.6014</v>
      </c>
      <c r="P27" s="1369" t="s">
        <v>143</v>
      </c>
      <c r="Q27" s="1370"/>
      <c r="R27" s="1371"/>
      <c r="S27" s="1369" t="s">
        <v>143</v>
      </c>
      <c r="T27" s="1370"/>
      <c r="U27" s="1371"/>
    </row>
    <row r="28" spans="1:21" ht="51" customHeight="1" thickBot="1" thickTop="1">
      <c r="A28" s="1352"/>
      <c r="B28" s="1353"/>
      <c r="C28" s="1353"/>
      <c r="D28" s="1353"/>
      <c r="E28" s="1353"/>
      <c r="F28" s="1353"/>
      <c r="G28" s="1353"/>
      <c r="H28" s="1353"/>
      <c r="I28" s="1354"/>
      <c r="J28" s="203">
        <v>100</v>
      </c>
      <c r="K28" s="214">
        <v>108</v>
      </c>
      <c r="L28" s="204" t="s">
        <v>10</v>
      </c>
      <c r="M28" s="205">
        <v>3.5</v>
      </c>
      <c r="N28" s="206">
        <v>9.02</v>
      </c>
      <c r="O28" s="215">
        <f t="shared" si="0"/>
        <v>9.2906</v>
      </c>
      <c r="P28" s="1369" t="s">
        <v>143</v>
      </c>
      <c r="Q28" s="1370"/>
      <c r="R28" s="1371"/>
      <c r="S28" s="1369" t="s">
        <v>143</v>
      </c>
      <c r="T28" s="1370"/>
      <c r="U28" s="1371"/>
    </row>
    <row r="29" spans="1:21" ht="51" customHeight="1" thickTop="1">
      <c r="A29" s="1293"/>
      <c r="B29" s="1293"/>
      <c r="C29" s="1293"/>
      <c r="D29" s="1293"/>
      <c r="E29" s="1293"/>
      <c r="F29" s="1293"/>
      <c r="G29" s="1293"/>
      <c r="H29" s="1293"/>
      <c r="I29" s="1293"/>
      <c r="J29" s="1293"/>
      <c r="K29" s="1293"/>
      <c r="L29" s="1293"/>
      <c r="M29" s="1293"/>
      <c r="N29" s="1293"/>
      <c r="O29" s="1293"/>
      <c r="P29" s="1293"/>
      <c r="Q29" s="1293"/>
      <c r="R29" s="1293"/>
      <c r="S29" s="1293"/>
      <c r="T29" s="1293"/>
      <c r="U29" s="1293"/>
    </row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8" customHeight="1"/>
    <row r="39" ht="21" customHeight="1"/>
  </sheetData>
  <mergeCells count="57">
    <mergeCell ref="P28:R28"/>
    <mergeCell ref="S28:U28"/>
    <mergeCell ref="P23:R23"/>
    <mergeCell ref="S23:U23"/>
    <mergeCell ref="P26:R26"/>
    <mergeCell ref="S26:U26"/>
    <mergeCell ref="P27:R27"/>
    <mergeCell ref="S27:U27"/>
    <mergeCell ref="P24:R24"/>
    <mergeCell ref="S24:U24"/>
    <mergeCell ref="P25:R25"/>
    <mergeCell ref="S25:U25"/>
    <mergeCell ref="P21:R21"/>
    <mergeCell ref="S21:U21"/>
    <mergeCell ref="P22:R22"/>
    <mergeCell ref="S22:U22"/>
    <mergeCell ref="S18:U18"/>
    <mergeCell ref="P19:R19"/>
    <mergeCell ref="S19:U19"/>
    <mergeCell ref="P20:R20"/>
    <mergeCell ref="S20:U20"/>
    <mergeCell ref="A25:I28"/>
    <mergeCell ref="J16:M16"/>
    <mergeCell ref="P16:R16"/>
    <mergeCell ref="S16:U16"/>
    <mergeCell ref="J20:J21"/>
    <mergeCell ref="K20:K21"/>
    <mergeCell ref="A17:I24"/>
    <mergeCell ref="P17:R17"/>
    <mergeCell ref="S17:U17"/>
    <mergeCell ref="P18:R18"/>
    <mergeCell ref="P13:R13"/>
    <mergeCell ref="S13:U13"/>
    <mergeCell ref="N14:N15"/>
    <mergeCell ref="O14:O15"/>
    <mergeCell ref="S14:U15"/>
    <mergeCell ref="P14:R15"/>
    <mergeCell ref="A10:U10"/>
    <mergeCell ref="A11:I16"/>
    <mergeCell ref="J11:O11"/>
    <mergeCell ref="P11:U12"/>
    <mergeCell ref="J12:M12"/>
    <mergeCell ref="N12:O13"/>
    <mergeCell ref="J13:J15"/>
    <mergeCell ref="K13:K15"/>
    <mergeCell ref="L13:L15"/>
    <mergeCell ref="M13:M15"/>
    <mergeCell ref="A29:U29"/>
    <mergeCell ref="A1:K4"/>
    <mergeCell ref="N1:U1"/>
    <mergeCell ref="N2:U2"/>
    <mergeCell ref="N3:U3"/>
    <mergeCell ref="N4:U4"/>
    <mergeCell ref="A5:U5"/>
    <mergeCell ref="A6:U6"/>
    <mergeCell ref="A8:U8"/>
    <mergeCell ref="A9:U9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2" r:id="rId2"/>
  <headerFooter alignWithMargins="0">
    <oddFooter>&amp;CСайт: zmz-sts.ru; Email: zakaz@zmz-sts.ru; тел/факс (495)788-01-08, (495)858-11-72, тел. (495)971-06-31, (495)996-72-09.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C1" sqref="C1:E1"/>
    </sheetView>
  </sheetViews>
  <sheetFormatPr defaultColWidth="9.00390625" defaultRowHeight="12.75"/>
  <cols>
    <col min="1" max="1" width="15.625" style="0" customWidth="1"/>
    <col min="2" max="2" width="12.75390625" style="0" customWidth="1"/>
    <col min="3" max="3" width="14.50390625" style="0" customWidth="1"/>
    <col min="4" max="5" width="20.625" style="0" customWidth="1"/>
  </cols>
  <sheetData>
    <row r="1" spans="1:5" ht="15.75" customHeight="1">
      <c r="A1" s="369"/>
      <c r="B1" s="369"/>
      <c r="C1" s="1054" t="s">
        <v>0</v>
      </c>
      <c r="D1" s="1054"/>
      <c r="E1" s="1054"/>
    </row>
    <row r="2" spans="1:5" ht="15.75">
      <c r="A2" s="369"/>
      <c r="B2" s="369"/>
      <c r="C2" s="1055" t="s">
        <v>1</v>
      </c>
      <c r="D2" s="1055"/>
      <c r="E2" s="1055"/>
    </row>
    <row r="3" spans="1:5" ht="12.75">
      <c r="A3" s="369"/>
      <c r="B3" s="369"/>
      <c r="C3" s="1056" t="s">
        <v>266</v>
      </c>
      <c r="D3" s="1374"/>
      <c r="E3" s="1374"/>
    </row>
    <row r="4" spans="1:5" ht="12.75">
      <c r="A4" s="369"/>
      <c r="B4" s="369"/>
      <c r="C4" s="1374"/>
      <c r="D4" s="1374"/>
      <c r="E4" s="1374"/>
    </row>
    <row r="5" spans="1:5" ht="12.75">
      <c r="A5" s="369"/>
      <c r="B5" s="369"/>
      <c r="C5" s="1374"/>
      <c r="D5" s="1374"/>
      <c r="E5" s="1374"/>
    </row>
    <row r="8" spans="1:6" ht="22.5">
      <c r="A8" s="1380" t="s">
        <v>207</v>
      </c>
      <c r="B8" s="1380"/>
      <c r="C8" s="1380"/>
      <c r="D8" s="1380"/>
      <c r="E8" s="1380"/>
      <c r="F8" s="599"/>
    </row>
    <row r="10" spans="1:6" ht="28.5" customHeight="1">
      <c r="A10" s="1379" t="s">
        <v>208</v>
      </c>
      <c r="B10" s="1379"/>
      <c r="C10" s="1379"/>
      <c r="D10" s="1379"/>
      <c r="E10" s="1379"/>
      <c r="F10" s="600"/>
    </row>
    <row r="12" spans="1:6" ht="19.5" customHeight="1">
      <c r="A12" s="598" t="s">
        <v>210</v>
      </c>
      <c r="B12" s="1377" t="s">
        <v>209</v>
      </c>
      <c r="C12" s="1377" t="s">
        <v>213</v>
      </c>
      <c r="D12" s="1375" t="s">
        <v>265</v>
      </c>
      <c r="E12" s="1376"/>
      <c r="F12" s="369"/>
    </row>
    <row r="13" spans="1:6" ht="19.5" customHeight="1">
      <c r="A13" s="597" t="s">
        <v>211</v>
      </c>
      <c r="B13" s="1378"/>
      <c r="C13" s="1378"/>
      <c r="D13" s="370" t="s">
        <v>80</v>
      </c>
      <c r="E13" s="370" t="s">
        <v>104</v>
      </c>
      <c r="F13" s="369"/>
    </row>
    <row r="14" spans="1:6" ht="15">
      <c r="A14" s="1381">
        <v>15</v>
      </c>
      <c r="B14" s="1372" t="s">
        <v>214</v>
      </c>
      <c r="C14" s="371"/>
      <c r="D14" s="420">
        <v>19.94</v>
      </c>
      <c r="E14" s="420"/>
      <c r="F14" s="369"/>
    </row>
    <row r="15" spans="1:6" ht="15">
      <c r="A15" s="1382"/>
      <c r="B15" s="1373"/>
      <c r="C15" s="370" t="s">
        <v>212</v>
      </c>
      <c r="D15" s="420">
        <v>23.09</v>
      </c>
      <c r="E15" s="420"/>
      <c r="F15" s="369"/>
    </row>
    <row r="16" spans="1:6" ht="15">
      <c r="A16" s="1381">
        <v>20</v>
      </c>
      <c r="B16" s="1372" t="s">
        <v>215</v>
      </c>
      <c r="C16" s="370"/>
      <c r="D16" s="419">
        <v>27.97</v>
      </c>
      <c r="E16" s="419"/>
      <c r="F16" s="369"/>
    </row>
    <row r="17" spans="1:6" ht="15">
      <c r="A17" s="1382"/>
      <c r="B17" s="1373"/>
      <c r="C17" s="370" t="s">
        <v>212</v>
      </c>
      <c r="D17" s="420">
        <v>32.34</v>
      </c>
      <c r="E17" s="420"/>
      <c r="F17" s="369"/>
    </row>
    <row r="18" spans="1:6" ht="15">
      <c r="A18" s="1381">
        <v>25</v>
      </c>
      <c r="B18" s="1377" t="s">
        <v>216</v>
      </c>
      <c r="C18" s="370"/>
      <c r="D18" s="420">
        <v>43.48</v>
      </c>
      <c r="E18" s="420"/>
      <c r="F18" s="369"/>
    </row>
    <row r="19" spans="1:6" ht="15">
      <c r="A19" s="1382"/>
      <c r="B19" s="1373"/>
      <c r="C19" s="370" t="s">
        <v>212</v>
      </c>
      <c r="D19" s="420">
        <v>47.74</v>
      </c>
      <c r="E19" s="420"/>
      <c r="F19" s="369"/>
    </row>
    <row r="20" spans="1:6" ht="15">
      <c r="A20" s="1381">
        <v>32</v>
      </c>
      <c r="B20" s="1377" t="s">
        <v>217</v>
      </c>
      <c r="C20" s="370"/>
      <c r="D20" s="420">
        <v>50.25</v>
      </c>
      <c r="E20" s="420"/>
      <c r="F20" s="369"/>
    </row>
    <row r="21" spans="1:6" ht="15">
      <c r="A21" s="1382"/>
      <c r="B21" s="1373"/>
      <c r="C21" s="370" t="s">
        <v>212</v>
      </c>
      <c r="D21" s="420">
        <v>53.17</v>
      </c>
      <c r="E21" s="420"/>
      <c r="F21" s="369"/>
    </row>
    <row r="22" spans="1:6" ht="15">
      <c r="A22" s="1381">
        <v>40</v>
      </c>
      <c r="B22" s="1377" t="s">
        <v>218</v>
      </c>
      <c r="C22" s="370"/>
      <c r="D22" s="420">
        <v>104.94</v>
      </c>
      <c r="E22" s="420"/>
      <c r="F22" s="369"/>
    </row>
    <row r="23" spans="1:6" ht="15">
      <c r="A23" s="1382"/>
      <c r="B23" s="1373"/>
      <c r="C23" s="370" t="s">
        <v>212</v>
      </c>
      <c r="D23" s="420">
        <v>109.6</v>
      </c>
      <c r="E23" s="420"/>
      <c r="F23" s="369"/>
    </row>
    <row r="24" spans="1:6" ht="15">
      <c r="A24" s="1381">
        <v>50</v>
      </c>
      <c r="B24" s="1377" t="s">
        <v>220</v>
      </c>
      <c r="C24" s="370"/>
      <c r="D24" s="420">
        <v>146.37</v>
      </c>
      <c r="E24" s="420"/>
      <c r="F24" s="369"/>
    </row>
    <row r="25" spans="1:6" ht="15">
      <c r="A25" s="1382"/>
      <c r="B25" s="1373"/>
      <c r="C25" s="370" t="s">
        <v>212</v>
      </c>
      <c r="D25" s="420">
        <v>153.35</v>
      </c>
      <c r="E25" s="420"/>
      <c r="F25" s="369"/>
    </row>
    <row r="26" spans="1:6" ht="15">
      <c r="A26" s="1381">
        <v>65</v>
      </c>
      <c r="B26" s="1377" t="s">
        <v>219</v>
      </c>
      <c r="C26" s="370"/>
      <c r="D26" s="420">
        <v>211.06</v>
      </c>
      <c r="E26" s="420"/>
      <c r="F26" s="369"/>
    </row>
    <row r="27" spans="1:6" ht="15">
      <c r="A27" s="1382"/>
      <c r="B27" s="1373"/>
      <c r="C27" s="370" t="s">
        <v>212</v>
      </c>
      <c r="D27" s="420"/>
      <c r="E27" s="420"/>
      <c r="F27" s="369"/>
    </row>
    <row r="29" spans="1:6" ht="18.75" customHeight="1">
      <c r="A29" s="1383" t="s">
        <v>171</v>
      </c>
      <c r="B29" s="1383"/>
      <c r="C29" s="1383"/>
      <c r="D29" s="1383"/>
      <c r="E29" s="1383"/>
      <c r="F29" s="601"/>
    </row>
    <row r="30" spans="1:6" ht="9" customHeight="1">
      <c r="A30" s="602"/>
      <c r="B30" s="602"/>
      <c r="C30" s="602"/>
      <c r="D30" s="602"/>
      <c r="E30" s="602"/>
      <c r="F30" s="602"/>
    </row>
  </sheetData>
  <sheetProtection/>
  <mergeCells count="23">
    <mergeCell ref="A29:E29"/>
    <mergeCell ref="B18:B19"/>
    <mergeCell ref="B20:B21"/>
    <mergeCell ref="B22:B23"/>
    <mergeCell ref="B24:B25"/>
    <mergeCell ref="A24:A25"/>
    <mergeCell ref="A26:A27"/>
    <mergeCell ref="B16:B17"/>
    <mergeCell ref="B26:B27"/>
    <mergeCell ref="A10:E10"/>
    <mergeCell ref="A8:E8"/>
    <mergeCell ref="A16:A17"/>
    <mergeCell ref="A18:A19"/>
    <mergeCell ref="A20:A21"/>
    <mergeCell ref="A22:A23"/>
    <mergeCell ref="A14:A15"/>
    <mergeCell ref="B12:B13"/>
    <mergeCell ref="B14:B15"/>
    <mergeCell ref="C1:E1"/>
    <mergeCell ref="C2:E2"/>
    <mergeCell ref="C3:E5"/>
    <mergeCell ref="D12:E12"/>
    <mergeCell ref="C12:C13"/>
  </mergeCells>
  <printOptions/>
  <pageMargins left="0.7" right="0.7" top="0.33" bottom="0.75" header="0.3" footer="0.3"/>
  <pageSetup horizontalDpi="600" verticalDpi="600" orientation="portrait" paperSize="9" r:id="rId2"/>
  <headerFooter alignWithMargins="0">
    <oddFooter>&amp;CСайт: zmz-sts.ru; E-mail: zakaz@zmz-sts.ru; тел/факс (495)788-01-08, (495)858-11-72, тел. (495)971-06-31, (495)996-72-09.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E1" sqref="E1:J1"/>
    </sheetView>
  </sheetViews>
  <sheetFormatPr defaultColWidth="9.00390625" defaultRowHeight="12.75"/>
  <cols>
    <col min="1" max="2" width="7.125" style="0" customWidth="1"/>
    <col min="3" max="3" width="4.50390625" style="0" customWidth="1"/>
    <col min="4" max="4" width="8.25390625" style="0" customWidth="1"/>
    <col min="5" max="5" width="7.375" style="0" customWidth="1"/>
    <col min="6" max="6" width="8.00390625" style="0" customWidth="1"/>
    <col min="7" max="8" width="6.625" style="0" customWidth="1"/>
    <col min="9" max="9" width="11.50390625" style="0" customWidth="1"/>
    <col min="10" max="10" width="12.75390625" style="0" customWidth="1"/>
    <col min="11" max="11" width="7.125" style="0" customWidth="1"/>
  </cols>
  <sheetData>
    <row r="1" spans="1:10" ht="15.75">
      <c r="A1" s="1"/>
      <c r="B1" s="1"/>
      <c r="C1" s="1"/>
      <c r="D1" s="1"/>
      <c r="E1" s="820" t="s">
        <v>0</v>
      </c>
      <c r="F1" s="820"/>
      <c r="G1" s="820"/>
      <c r="H1" s="820"/>
      <c r="I1" s="820"/>
      <c r="J1" s="820"/>
    </row>
    <row r="2" spans="1:10" ht="18" customHeight="1">
      <c r="A2" s="3"/>
      <c r="B2" s="3"/>
      <c r="C2" s="3"/>
      <c r="D2" s="3"/>
      <c r="E2" s="813" t="s">
        <v>1</v>
      </c>
      <c r="F2" s="813"/>
      <c r="G2" s="813"/>
      <c r="H2" s="813"/>
      <c r="I2" s="813"/>
      <c r="J2" s="813"/>
    </row>
    <row r="3" spans="1:9" ht="13.5" customHeight="1">
      <c r="A3" s="4"/>
      <c r="B3" s="4"/>
      <c r="C3" s="4"/>
      <c r="D3" s="4"/>
      <c r="E3" s="4"/>
      <c r="G3" s="4"/>
      <c r="H3" s="4"/>
      <c r="I3" s="4"/>
    </row>
    <row r="4" spans="1:10" ht="27.75" customHeight="1">
      <c r="A4" s="7"/>
      <c r="B4" s="7"/>
      <c r="C4" s="7"/>
      <c r="D4" s="7"/>
      <c r="E4" s="814" t="s">
        <v>266</v>
      </c>
      <c r="F4" s="814"/>
      <c r="G4" s="814"/>
      <c r="H4" s="814"/>
      <c r="I4" s="814"/>
      <c r="J4" s="814"/>
    </row>
    <row r="5" spans="1:10" ht="4.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24.75" customHeight="1">
      <c r="A6" s="815" t="s">
        <v>258</v>
      </c>
      <c r="B6" s="815"/>
      <c r="C6" s="815"/>
      <c r="D6" s="815"/>
      <c r="E6" s="815"/>
      <c r="F6" s="815"/>
      <c r="G6" s="815"/>
      <c r="H6" s="815"/>
      <c r="I6" s="815"/>
      <c r="J6" s="815"/>
    </row>
    <row r="7" spans="1:10" ht="24.75" customHeight="1">
      <c r="A7" s="831" t="s">
        <v>249</v>
      </c>
      <c r="B7" s="831"/>
      <c r="C7" s="831"/>
      <c r="D7" s="831"/>
      <c r="E7" s="831"/>
      <c r="F7" s="831"/>
      <c r="G7" s="831"/>
      <c r="H7" s="831"/>
      <c r="I7" s="831"/>
      <c r="J7" s="831"/>
    </row>
    <row r="8" spans="1:10" ht="18" customHeight="1">
      <c r="A8" s="832" t="s">
        <v>250</v>
      </c>
      <c r="B8" s="832"/>
      <c r="C8" s="832"/>
      <c r="D8" s="832"/>
      <c r="E8" s="832"/>
      <c r="F8" s="832"/>
      <c r="G8" s="832"/>
      <c r="H8" s="832"/>
      <c r="I8" s="832"/>
      <c r="J8" s="832"/>
    </row>
    <row r="9" spans="1:10" ht="33" customHeight="1">
      <c r="A9" s="833" t="s">
        <v>2</v>
      </c>
      <c r="B9" s="833"/>
      <c r="C9" s="833"/>
      <c r="D9" s="833"/>
      <c r="E9" s="833"/>
      <c r="F9" s="833"/>
      <c r="G9" s="833"/>
      <c r="H9" s="833"/>
      <c r="I9" s="833"/>
      <c r="J9" s="833"/>
    </row>
    <row r="10" spans="1:10" ht="14.25" customHeight="1" thickBot="1">
      <c r="A10" s="737"/>
      <c r="B10" s="737"/>
      <c r="C10" s="737"/>
      <c r="D10" s="737"/>
      <c r="E10" s="737"/>
      <c r="F10" s="737"/>
      <c r="G10" s="737"/>
      <c r="H10" s="737"/>
      <c r="I10" s="737"/>
      <c r="J10" s="737"/>
    </row>
    <row r="11" spans="1:10" ht="24.75" customHeight="1" thickBot="1" thickTop="1">
      <c r="A11" s="817" t="s">
        <v>4</v>
      </c>
      <c r="B11" s="818"/>
      <c r="C11" s="818"/>
      <c r="D11" s="818"/>
      <c r="E11" s="818"/>
      <c r="F11" s="818"/>
      <c r="G11" s="818"/>
      <c r="H11" s="819"/>
      <c r="I11" s="829" t="s">
        <v>241</v>
      </c>
      <c r="J11" s="830"/>
    </row>
    <row r="12" spans="1:10" ht="20.25" customHeight="1" thickBot="1" thickTop="1">
      <c r="A12" s="851" t="s">
        <v>5</v>
      </c>
      <c r="B12" s="852"/>
      <c r="C12" s="852"/>
      <c r="D12" s="849"/>
      <c r="E12" s="842" t="s">
        <v>6</v>
      </c>
      <c r="F12" s="865" t="s">
        <v>35</v>
      </c>
      <c r="G12" s="865" t="s">
        <v>257</v>
      </c>
      <c r="H12" s="826" t="s">
        <v>9</v>
      </c>
      <c r="I12" s="824"/>
      <c r="J12" s="825"/>
    </row>
    <row r="13" spans="1:10" ht="24" customHeight="1" thickTop="1">
      <c r="A13" s="850" t="s">
        <v>21</v>
      </c>
      <c r="B13" s="821" t="s">
        <v>22</v>
      </c>
      <c r="C13" s="848" t="s">
        <v>10</v>
      </c>
      <c r="D13" s="839" t="s">
        <v>11</v>
      </c>
      <c r="E13" s="840"/>
      <c r="F13" s="854"/>
      <c r="G13" s="854"/>
      <c r="H13" s="827"/>
      <c r="I13" s="834" t="s">
        <v>12</v>
      </c>
      <c r="J13" s="834" t="s">
        <v>13</v>
      </c>
    </row>
    <row r="14" spans="1:10" ht="28.5" customHeight="1">
      <c r="A14" s="846"/>
      <c r="B14" s="822"/>
      <c r="C14" s="837"/>
      <c r="D14" s="840"/>
      <c r="E14" s="840"/>
      <c r="F14" s="854"/>
      <c r="G14" s="854"/>
      <c r="H14" s="827"/>
      <c r="I14" s="835"/>
      <c r="J14" s="835"/>
    </row>
    <row r="15" spans="1:10" ht="23.25" customHeight="1" thickBot="1">
      <c r="A15" s="847"/>
      <c r="B15" s="823"/>
      <c r="C15" s="838"/>
      <c r="D15" s="841"/>
      <c r="E15" s="841"/>
      <c r="F15" s="853"/>
      <c r="G15" s="853"/>
      <c r="H15" s="828"/>
      <c r="I15" s="836"/>
      <c r="J15" s="836"/>
    </row>
    <row r="16" spans="1:10" ht="18.75" customHeight="1" thickBot="1" thickTop="1">
      <c r="A16" s="843" t="s">
        <v>55</v>
      </c>
      <c r="B16" s="844"/>
      <c r="C16" s="844"/>
      <c r="D16" s="845"/>
      <c r="E16" s="11" t="s">
        <v>15</v>
      </c>
      <c r="F16" s="11" t="s">
        <v>58</v>
      </c>
      <c r="G16" s="11" t="s">
        <v>15</v>
      </c>
      <c r="H16" s="739" t="s">
        <v>17</v>
      </c>
      <c r="I16" s="681" t="s">
        <v>251</v>
      </c>
      <c r="J16" s="681" t="s">
        <v>251</v>
      </c>
    </row>
    <row r="17" spans="1:10" ht="23.25" customHeight="1" thickTop="1">
      <c r="A17" s="679">
        <v>15</v>
      </c>
      <c r="B17" s="680">
        <v>21.3</v>
      </c>
      <c r="C17" s="15" t="s">
        <v>10</v>
      </c>
      <c r="D17" s="16" t="s">
        <v>240</v>
      </c>
      <c r="E17" s="17">
        <v>0.05</v>
      </c>
      <c r="F17" s="18">
        <v>200</v>
      </c>
      <c r="G17" s="662">
        <v>10</v>
      </c>
      <c r="H17" s="740">
        <v>1.6</v>
      </c>
      <c r="I17" s="682">
        <v>19.95</v>
      </c>
      <c r="J17" s="682">
        <v>24.46</v>
      </c>
    </row>
    <row r="18" spans="1:10" ht="23.25" customHeight="1">
      <c r="A18" s="20">
        <v>20</v>
      </c>
      <c r="B18" s="21">
        <v>26.8</v>
      </c>
      <c r="C18" s="22" t="s">
        <v>10</v>
      </c>
      <c r="D18" s="23">
        <v>2.5</v>
      </c>
      <c r="E18" s="24">
        <v>0.08</v>
      </c>
      <c r="F18" s="25">
        <v>250</v>
      </c>
      <c r="G18" s="46">
        <v>20</v>
      </c>
      <c r="H18" s="741">
        <v>1.6</v>
      </c>
      <c r="I18" s="794">
        <v>21.55</v>
      </c>
      <c r="J18" s="794">
        <v>27.27</v>
      </c>
    </row>
    <row r="19" spans="1:10" ht="23.25" customHeight="1">
      <c r="A19" s="20">
        <v>25</v>
      </c>
      <c r="B19" s="21">
        <v>33.5</v>
      </c>
      <c r="C19" s="22" t="s">
        <v>10</v>
      </c>
      <c r="D19" s="23">
        <v>2.6</v>
      </c>
      <c r="E19" s="28">
        <v>0.135</v>
      </c>
      <c r="F19" s="25">
        <v>130</v>
      </c>
      <c r="G19" s="46">
        <v>17.55</v>
      </c>
      <c r="H19" s="741">
        <v>1.6</v>
      </c>
      <c r="I19" s="794">
        <v>31.02</v>
      </c>
      <c r="J19" s="794">
        <v>43.19</v>
      </c>
    </row>
    <row r="20" spans="1:10" ht="23.25" customHeight="1">
      <c r="A20" s="20">
        <v>32</v>
      </c>
      <c r="B20" s="21">
        <v>42.3</v>
      </c>
      <c r="C20" s="22" t="s">
        <v>10</v>
      </c>
      <c r="D20" s="23">
        <v>2.6</v>
      </c>
      <c r="E20" s="24">
        <v>0.182</v>
      </c>
      <c r="F20" s="25">
        <v>85</v>
      </c>
      <c r="G20" s="46">
        <v>15.47</v>
      </c>
      <c r="H20" s="741">
        <v>1.6</v>
      </c>
      <c r="I20" s="794">
        <v>43.46</v>
      </c>
      <c r="J20" s="794">
        <v>54.32</v>
      </c>
    </row>
    <row r="21" spans="1:10" ht="23.25" customHeight="1">
      <c r="A21" s="861">
        <v>40</v>
      </c>
      <c r="B21" s="863">
        <v>48</v>
      </c>
      <c r="C21" s="22" t="s">
        <v>10</v>
      </c>
      <c r="D21" s="23" t="s">
        <v>19</v>
      </c>
      <c r="E21" s="24">
        <v>0.273</v>
      </c>
      <c r="F21" s="25">
        <v>70</v>
      </c>
      <c r="G21" s="46">
        <v>19.11</v>
      </c>
      <c r="H21" s="741">
        <v>1.6</v>
      </c>
      <c r="I21" s="794">
        <v>54.87</v>
      </c>
      <c r="J21" s="794">
        <v>68.6</v>
      </c>
    </row>
    <row r="22" spans="1:10" ht="23.25" customHeight="1">
      <c r="A22" s="862"/>
      <c r="B22" s="864"/>
      <c r="C22" s="22" t="s">
        <v>10</v>
      </c>
      <c r="D22" s="23" t="s">
        <v>20</v>
      </c>
      <c r="E22" s="24">
        <v>0.31</v>
      </c>
      <c r="F22" s="25">
        <v>70</v>
      </c>
      <c r="G22" s="46">
        <v>21.7</v>
      </c>
      <c r="H22" s="741">
        <v>1.6</v>
      </c>
      <c r="I22" s="794">
        <v>61.25</v>
      </c>
      <c r="J22" s="794">
        <v>76.56</v>
      </c>
    </row>
    <row r="23" spans="1:10" ht="23.25" customHeight="1">
      <c r="A23" s="20">
        <v>50</v>
      </c>
      <c r="B23" s="21">
        <v>57</v>
      </c>
      <c r="C23" s="22" t="s">
        <v>10</v>
      </c>
      <c r="D23" s="23">
        <v>2.8</v>
      </c>
      <c r="E23" s="24">
        <v>0.43</v>
      </c>
      <c r="F23" s="25">
        <v>40</v>
      </c>
      <c r="G23" s="46">
        <v>17</v>
      </c>
      <c r="H23" s="741">
        <v>1.6</v>
      </c>
      <c r="I23" s="794">
        <v>77.32</v>
      </c>
      <c r="J23" s="794">
        <v>100.5</v>
      </c>
    </row>
    <row r="24" spans="1:10" ht="23.25" customHeight="1">
      <c r="A24" s="20">
        <v>65</v>
      </c>
      <c r="B24" s="21">
        <v>76</v>
      </c>
      <c r="C24" s="22" t="s">
        <v>10</v>
      </c>
      <c r="D24" s="23">
        <v>3.5</v>
      </c>
      <c r="E24" s="24">
        <v>1</v>
      </c>
      <c r="F24" s="25">
        <v>20</v>
      </c>
      <c r="G24" s="46">
        <v>20</v>
      </c>
      <c r="H24" s="741">
        <v>1.6</v>
      </c>
      <c r="I24" s="794">
        <v>148.8</v>
      </c>
      <c r="J24" s="794">
        <v>193.5</v>
      </c>
    </row>
    <row r="25" spans="1:10" ht="23.25" customHeight="1">
      <c r="A25" s="20">
        <v>89</v>
      </c>
      <c r="B25" s="21">
        <v>89</v>
      </c>
      <c r="C25" s="22" t="s">
        <v>10</v>
      </c>
      <c r="D25" s="23">
        <v>3.5</v>
      </c>
      <c r="E25" s="24">
        <v>1.4</v>
      </c>
      <c r="F25" s="25">
        <v>660</v>
      </c>
      <c r="G25" s="45">
        <v>924</v>
      </c>
      <c r="H25" s="741">
        <v>1.6</v>
      </c>
      <c r="I25" s="794">
        <v>197.9</v>
      </c>
      <c r="J25" s="794">
        <v>257.3</v>
      </c>
    </row>
    <row r="26" spans="1:10" ht="23.25" customHeight="1">
      <c r="A26" s="605">
        <v>100</v>
      </c>
      <c r="B26" s="604">
        <v>108</v>
      </c>
      <c r="C26" s="609" t="s">
        <v>10</v>
      </c>
      <c r="D26" s="610">
        <v>3.5</v>
      </c>
      <c r="E26" s="611">
        <v>2.2</v>
      </c>
      <c r="F26" s="612">
        <v>400</v>
      </c>
      <c r="G26" s="59">
        <v>880</v>
      </c>
      <c r="H26" s="742">
        <v>1.6</v>
      </c>
      <c r="I26" s="795">
        <v>290</v>
      </c>
      <c r="J26" s="795">
        <v>377</v>
      </c>
    </row>
    <row r="27" spans="1:10" ht="23.25" customHeight="1" thickBot="1">
      <c r="A27" s="30">
        <v>150</v>
      </c>
      <c r="B27" s="31">
        <v>159</v>
      </c>
      <c r="C27" s="32" t="s">
        <v>10</v>
      </c>
      <c r="D27" s="33">
        <v>4</v>
      </c>
      <c r="E27" s="34">
        <v>6.1</v>
      </c>
      <c r="F27" s="35">
        <v>126</v>
      </c>
      <c r="G27" s="744">
        <v>769</v>
      </c>
      <c r="H27" s="743">
        <v>1.6</v>
      </c>
      <c r="I27" s="796">
        <v>757.8</v>
      </c>
      <c r="J27" s="796">
        <v>1023.1</v>
      </c>
    </row>
    <row r="28" ht="13.5" thickTop="1"/>
  </sheetData>
  <mergeCells count="23">
    <mergeCell ref="E1:J1"/>
    <mergeCell ref="E2:J2"/>
    <mergeCell ref="E4:J4"/>
    <mergeCell ref="A6:J6"/>
    <mergeCell ref="A7:J7"/>
    <mergeCell ref="A8:J8"/>
    <mergeCell ref="A9:J9"/>
    <mergeCell ref="J13:J15"/>
    <mergeCell ref="I13:I15"/>
    <mergeCell ref="I11:J12"/>
    <mergeCell ref="H12:H15"/>
    <mergeCell ref="B13:B15"/>
    <mergeCell ref="A11:H11"/>
    <mergeCell ref="A21:A22"/>
    <mergeCell ref="B21:B22"/>
    <mergeCell ref="F12:F15"/>
    <mergeCell ref="G12:G15"/>
    <mergeCell ref="A12:D12"/>
    <mergeCell ref="A13:A15"/>
    <mergeCell ref="C13:C15"/>
    <mergeCell ref="D13:D15"/>
    <mergeCell ref="E12:E15"/>
    <mergeCell ref="A16:D16"/>
  </mergeCells>
  <printOptions/>
  <pageMargins left="0.7874015748031497" right="0.1968503937007874" top="0.3937007874015748" bottom="0.3937007874015748" header="0.15748031496062992" footer="0.15748031496062992"/>
  <pageSetup horizontalDpi="600" verticalDpi="600" orientation="portrait" paperSize="9" scale="110" r:id="rId2"/>
  <headerFooter alignWithMargins="0">
    <oddFooter>&amp;C&amp;"Times New Roman,обычный"&amp;12Сайт: zmz-sts.ru; E-mail: zakaz@zmz-sts.ru;
 тел/факс (495)788-01-08, (495)858-11-72, тел. (495)971-06-31, (495)996-72-09.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workbookViewId="0" topLeftCell="A13">
      <selection activeCell="B35" sqref="B35:P35"/>
    </sheetView>
  </sheetViews>
  <sheetFormatPr defaultColWidth="9.00390625" defaultRowHeight="12.75"/>
  <cols>
    <col min="1" max="3" width="6.50390625" style="0" customWidth="1"/>
    <col min="4" max="4" width="3.625" style="0" customWidth="1"/>
    <col min="5" max="6" width="7.00390625" style="0" customWidth="1"/>
    <col min="7" max="7" width="3.125" style="0" customWidth="1"/>
    <col min="8" max="8" width="5.375" style="0" customWidth="1"/>
    <col min="9" max="9" width="3.875" style="0" customWidth="1"/>
    <col min="10" max="10" width="3.50390625" style="0" customWidth="1"/>
    <col min="11" max="11" width="5.625" style="0" customWidth="1"/>
    <col min="12" max="12" width="5.50390625" style="0" customWidth="1"/>
    <col min="13" max="13" width="7.00390625" style="0" customWidth="1"/>
    <col min="14" max="14" width="13.375" style="0" customWidth="1"/>
    <col min="15" max="15" width="7.00390625" style="0" customWidth="1"/>
    <col min="16" max="16" width="13.375" style="0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820" t="s">
        <v>0</v>
      </c>
      <c r="M1" s="820"/>
      <c r="N1" s="820"/>
      <c r="O1" s="820"/>
      <c r="P1" s="820"/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813" t="s">
        <v>1</v>
      </c>
      <c r="M2" s="813"/>
      <c r="N2" s="813"/>
      <c r="O2" s="813"/>
      <c r="P2" s="813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7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814" t="s">
        <v>266</v>
      </c>
      <c r="M4" s="814"/>
      <c r="N4" s="814"/>
      <c r="O4" s="814"/>
      <c r="P4" s="814"/>
    </row>
    <row r="5" spans="1:16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2"/>
      <c r="O5" s="8"/>
      <c r="P5" s="8"/>
    </row>
    <row r="6" spans="1:16" ht="23.25">
      <c r="A6" s="800" t="s">
        <v>259</v>
      </c>
      <c r="B6" s="800"/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</row>
    <row r="7" spans="1:16" ht="20.25" customHeight="1">
      <c r="A7" s="866" t="s">
        <v>24</v>
      </c>
      <c r="B7" s="866"/>
      <c r="C7" s="866"/>
      <c r="D7" s="866"/>
      <c r="E7" s="866"/>
      <c r="F7" s="866"/>
      <c r="G7" s="866"/>
      <c r="H7" s="866"/>
      <c r="I7" s="866"/>
      <c r="J7" s="866"/>
      <c r="K7" s="866"/>
      <c r="L7" s="866"/>
      <c r="M7" s="866"/>
      <c r="N7" s="866"/>
      <c r="O7" s="866"/>
      <c r="P7" s="866"/>
    </row>
    <row r="8" spans="1:16" ht="36.75" customHeight="1" thickBot="1">
      <c r="A8" s="867" t="s">
        <v>244</v>
      </c>
      <c r="B8" s="867"/>
      <c r="C8" s="867"/>
      <c r="D8" s="867"/>
      <c r="E8" s="867"/>
      <c r="F8" s="867"/>
      <c r="G8" s="867"/>
      <c r="H8" s="867"/>
      <c r="I8" s="867"/>
      <c r="J8" s="867"/>
      <c r="K8" s="867"/>
      <c r="L8" s="867"/>
      <c r="M8" s="867"/>
      <c r="N8" s="867"/>
      <c r="O8" s="867"/>
      <c r="P8" s="867"/>
    </row>
    <row r="9" spans="1:16" ht="21" customHeight="1" thickBot="1" thickTop="1">
      <c r="A9" s="829" t="s">
        <v>3</v>
      </c>
      <c r="B9" s="878"/>
      <c r="C9" s="878"/>
      <c r="D9" s="830"/>
      <c r="E9" s="817" t="s">
        <v>4</v>
      </c>
      <c r="F9" s="818"/>
      <c r="G9" s="818"/>
      <c r="H9" s="818"/>
      <c r="I9" s="818"/>
      <c r="J9" s="818"/>
      <c r="K9" s="818"/>
      <c r="L9" s="818"/>
      <c r="M9" s="819"/>
      <c r="N9" s="829" t="s">
        <v>242</v>
      </c>
      <c r="O9" s="878"/>
      <c r="P9" s="830"/>
    </row>
    <row r="10" spans="1:16" ht="18.75" thickBot="1" thickTop="1">
      <c r="A10" s="879"/>
      <c r="B10" s="880"/>
      <c r="C10" s="880"/>
      <c r="D10" s="881"/>
      <c r="E10" s="880" t="s">
        <v>5</v>
      </c>
      <c r="F10" s="880"/>
      <c r="G10" s="880"/>
      <c r="H10" s="882"/>
      <c r="I10" s="816" t="s">
        <v>6</v>
      </c>
      <c r="J10" s="811"/>
      <c r="K10" s="812" t="s">
        <v>7</v>
      </c>
      <c r="L10" s="799" t="s">
        <v>8</v>
      </c>
      <c r="M10" s="908" t="s">
        <v>9</v>
      </c>
      <c r="N10" s="824"/>
      <c r="O10" s="897"/>
      <c r="P10" s="825"/>
    </row>
    <row r="11" spans="1:16" ht="32.25" customHeight="1" thickTop="1">
      <c r="A11" s="879"/>
      <c r="B11" s="880"/>
      <c r="C11" s="880"/>
      <c r="D11" s="881"/>
      <c r="E11" s="910" t="s">
        <v>21</v>
      </c>
      <c r="F11" s="821" t="s">
        <v>22</v>
      </c>
      <c r="G11" s="868" t="s">
        <v>10</v>
      </c>
      <c r="H11" s="871" t="s">
        <v>11</v>
      </c>
      <c r="I11" s="816"/>
      <c r="J11" s="811"/>
      <c r="K11" s="812"/>
      <c r="L11" s="799"/>
      <c r="M11" s="908"/>
      <c r="N11" s="834" t="s">
        <v>12</v>
      </c>
      <c r="O11" s="898" t="s">
        <v>172</v>
      </c>
      <c r="P11" s="834" t="s">
        <v>13</v>
      </c>
    </row>
    <row r="12" spans="1:16" ht="30.75" customHeight="1">
      <c r="A12" s="883" t="s">
        <v>23</v>
      </c>
      <c r="B12" s="884"/>
      <c r="C12" s="884"/>
      <c r="D12" s="885"/>
      <c r="E12" s="911"/>
      <c r="F12" s="822"/>
      <c r="G12" s="869"/>
      <c r="H12" s="811"/>
      <c r="I12" s="816"/>
      <c r="J12" s="811"/>
      <c r="K12" s="812"/>
      <c r="L12" s="799"/>
      <c r="M12" s="908"/>
      <c r="N12" s="835"/>
      <c r="O12" s="899"/>
      <c r="P12" s="835"/>
    </row>
    <row r="13" spans="1:16" ht="31.5" customHeight="1" thickBot="1">
      <c r="A13" s="883"/>
      <c r="B13" s="884"/>
      <c r="C13" s="884"/>
      <c r="D13" s="885"/>
      <c r="E13" s="911"/>
      <c r="F13" s="822"/>
      <c r="G13" s="870"/>
      <c r="H13" s="811"/>
      <c r="I13" s="816"/>
      <c r="J13" s="811"/>
      <c r="K13" s="812"/>
      <c r="L13" s="799"/>
      <c r="M13" s="909"/>
      <c r="N13" s="836"/>
      <c r="O13" s="900"/>
      <c r="P13" s="836"/>
    </row>
    <row r="14" spans="1:16" ht="18.75" customHeight="1" thickBot="1" thickTop="1">
      <c r="A14" s="886"/>
      <c r="B14" s="887"/>
      <c r="C14" s="887"/>
      <c r="D14" s="888"/>
      <c r="E14" s="843" t="s">
        <v>14</v>
      </c>
      <c r="F14" s="844"/>
      <c r="G14" s="844"/>
      <c r="H14" s="844"/>
      <c r="I14" s="889" t="s">
        <v>15</v>
      </c>
      <c r="J14" s="845"/>
      <c r="K14" s="11" t="s">
        <v>16</v>
      </c>
      <c r="L14" s="11" t="s">
        <v>15</v>
      </c>
      <c r="M14" s="421" t="s">
        <v>17</v>
      </c>
      <c r="N14" s="681" t="s">
        <v>18</v>
      </c>
      <c r="O14" s="410" t="s">
        <v>18</v>
      </c>
      <c r="P14" s="681" t="s">
        <v>18</v>
      </c>
    </row>
    <row r="15" spans="1:16" ht="16.5" customHeight="1" thickTop="1">
      <c r="A15" s="872" t="s">
        <v>32</v>
      </c>
      <c r="B15" s="873"/>
      <c r="C15" s="873"/>
      <c r="D15" s="874"/>
      <c r="E15" s="892">
        <v>15</v>
      </c>
      <c r="F15" s="894">
        <v>21.3</v>
      </c>
      <c r="G15" s="562" t="s">
        <v>10</v>
      </c>
      <c r="H15" s="662">
        <v>2</v>
      </c>
      <c r="I15" s="912">
        <v>0.05</v>
      </c>
      <c r="J15" s="912"/>
      <c r="K15" s="663">
        <v>200</v>
      </c>
      <c r="L15" s="664">
        <v>10</v>
      </c>
      <c r="M15" s="665">
        <v>10</v>
      </c>
      <c r="N15" s="698">
        <v>62.07</v>
      </c>
      <c r="O15" s="689">
        <v>2.5</v>
      </c>
      <c r="P15" s="695">
        <v>77.6</v>
      </c>
    </row>
    <row r="16" spans="1:16" ht="16.5" customHeight="1">
      <c r="A16" s="875"/>
      <c r="B16" s="876"/>
      <c r="C16" s="876"/>
      <c r="D16" s="877"/>
      <c r="E16" s="893"/>
      <c r="F16" s="895"/>
      <c r="G16" s="53" t="s">
        <v>10</v>
      </c>
      <c r="H16" s="54">
        <v>3.2</v>
      </c>
      <c r="I16" s="896">
        <v>0.075</v>
      </c>
      <c r="J16" s="896"/>
      <c r="K16" s="55">
        <v>200</v>
      </c>
      <c r="L16" s="56">
        <v>15</v>
      </c>
      <c r="M16" s="57">
        <v>10</v>
      </c>
      <c r="N16" s="699">
        <v>103.66</v>
      </c>
      <c r="O16" s="690">
        <v>2.5</v>
      </c>
      <c r="P16" s="696">
        <v>129.58</v>
      </c>
    </row>
    <row r="17" spans="1:16" ht="16.5" customHeight="1">
      <c r="A17" s="875"/>
      <c r="B17" s="876"/>
      <c r="C17" s="876"/>
      <c r="D17" s="877"/>
      <c r="E17" s="913">
        <v>20</v>
      </c>
      <c r="F17" s="915">
        <v>26.9</v>
      </c>
      <c r="G17" s="40" t="s">
        <v>10</v>
      </c>
      <c r="H17" s="41">
        <v>2</v>
      </c>
      <c r="I17" s="917">
        <v>0.06</v>
      </c>
      <c r="J17" s="917"/>
      <c r="K17" s="42">
        <v>250</v>
      </c>
      <c r="L17" s="43">
        <v>15</v>
      </c>
      <c r="M17" s="44">
        <v>10</v>
      </c>
      <c r="N17" s="688">
        <v>79</v>
      </c>
      <c r="O17" s="691">
        <v>2.5</v>
      </c>
      <c r="P17" s="684">
        <v>98.76</v>
      </c>
    </row>
    <row r="18" spans="1:16" ht="16.5" customHeight="1">
      <c r="A18" s="875"/>
      <c r="B18" s="876"/>
      <c r="C18" s="876"/>
      <c r="D18" s="877"/>
      <c r="E18" s="914"/>
      <c r="F18" s="916"/>
      <c r="G18" s="45" t="s">
        <v>10</v>
      </c>
      <c r="H18" s="46" t="s">
        <v>26</v>
      </c>
      <c r="I18" s="890">
        <v>0.07</v>
      </c>
      <c r="J18" s="890"/>
      <c r="K18" s="47">
        <v>250</v>
      </c>
      <c r="L18" s="48">
        <v>17.5</v>
      </c>
      <c r="M18" s="49">
        <v>10</v>
      </c>
      <c r="N18" s="686">
        <v>71.12</v>
      </c>
      <c r="O18" s="692">
        <v>2.5</v>
      </c>
      <c r="P18" s="683">
        <v>84.12</v>
      </c>
    </row>
    <row r="19" spans="1:16" ht="16.5" customHeight="1">
      <c r="A19" s="875"/>
      <c r="B19" s="876"/>
      <c r="C19" s="876"/>
      <c r="D19" s="877"/>
      <c r="E19" s="914"/>
      <c r="F19" s="916"/>
      <c r="G19" s="45" t="s">
        <v>10</v>
      </c>
      <c r="H19" s="46">
        <v>3.2</v>
      </c>
      <c r="I19" s="890">
        <v>0.08</v>
      </c>
      <c r="J19" s="890"/>
      <c r="K19" s="47">
        <v>250</v>
      </c>
      <c r="L19" s="48">
        <v>20</v>
      </c>
      <c r="M19" s="49">
        <v>10</v>
      </c>
      <c r="N19" s="699">
        <v>103.75</v>
      </c>
      <c r="O19" s="690">
        <v>2.5</v>
      </c>
      <c r="P19" s="696">
        <v>129.68</v>
      </c>
    </row>
    <row r="20" spans="1:16" ht="16.5" customHeight="1">
      <c r="A20" s="875"/>
      <c r="B20" s="876"/>
      <c r="C20" s="876"/>
      <c r="D20" s="877"/>
      <c r="E20" s="893"/>
      <c r="F20" s="895"/>
      <c r="G20" s="637" t="s">
        <v>10</v>
      </c>
      <c r="H20" s="648">
        <v>4</v>
      </c>
      <c r="I20" s="891">
        <v>0.1</v>
      </c>
      <c r="J20" s="891"/>
      <c r="K20" s="640">
        <v>200</v>
      </c>
      <c r="L20" s="649">
        <v>20</v>
      </c>
      <c r="M20" s="650"/>
      <c r="N20" s="687">
        <v>169.11</v>
      </c>
      <c r="O20" s="693">
        <v>2.5</v>
      </c>
      <c r="P20" s="685"/>
    </row>
    <row r="21" spans="1:16" ht="16.5" customHeight="1">
      <c r="A21" s="14"/>
      <c r="B21" s="9"/>
      <c r="C21" s="9"/>
      <c r="D21" s="52"/>
      <c r="E21" s="882">
        <v>25</v>
      </c>
      <c r="F21" s="916">
        <v>33.7</v>
      </c>
      <c r="G21" s="53" t="s">
        <v>10</v>
      </c>
      <c r="H21" s="54" t="s">
        <v>27</v>
      </c>
      <c r="I21" s="896">
        <v>0.091</v>
      </c>
      <c r="J21" s="896"/>
      <c r="K21" s="55">
        <v>130</v>
      </c>
      <c r="L21" s="56">
        <v>11.83</v>
      </c>
      <c r="M21" s="57">
        <v>10</v>
      </c>
      <c r="N21" s="688">
        <v>67.35</v>
      </c>
      <c r="O21" s="691">
        <v>2.5</v>
      </c>
      <c r="P21" s="684">
        <v>83.66</v>
      </c>
    </row>
    <row r="22" spans="1:16" ht="16.5" customHeight="1">
      <c r="A22" s="901" t="s">
        <v>33</v>
      </c>
      <c r="B22" s="902"/>
      <c r="C22" s="902"/>
      <c r="D22" s="903"/>
      <c r="E22" s="882"/>
      <c r="F22" s="916"/>
      <c r="G22" s="45" t="s">
        <v>10</v>
      </c>
      <c r="H22" s="46">
        <v>2.3</v>
      </c>
      <c r="I22" s="890">
        <v>0.135</v>
      </c>
      <c r="J22" s="890"/>
      <c r="K22" s="47">
        <v>130</v>
      </c>
      <c r="L22" s="48">
        <v>17.55</v>
      </c>
      <c r="M22" s="49">
        <v>10</v>
      </c>
      <c r="N22" s="686">
        <v>92.36</v>
      </c>
      <c r="O22" s="692">
        <v>2.5</v>
      </c>
      <c r="P22" s="683">
        <v>115.46</v>
      </c>
    </row>
    <row r="23" spans="1:16" ht="16.5" customHeight="1">
      <c r="A23" s="901"/>
      <c r="B23" s="902"/>
      <c r="C23" s="902"/>
      <c r="D23" s="903"/>
      <c r="E23" s="882"/>
      <c r="F23" s="916"/>
      <c r="G23" s="45" t="s">
        <v>10</v>
      </c>
      <c r="H23" s="46">
        <v>3.2</v>
      </c>
      <c r="I23" s="890">
        <v>0.155</v>
      </c>
      <c r="J23" s="890"/>
      <c r="K23" s="47">
        <v>130</v>
      </c>
      <c r="L23" s="48">
        <v>20.15</v>
      </c>
      <c r="M23" s="49">
        <v>10</v>
      </c>
      <c r="N23" s="699">
        <v>131.24</v>
      </c>
      <c r="O23" s="690">
        <v>2.5</v>
      </c>
      <c r="P23" s="696">
        <v>164.07</v>
      </c>
    </row>
    <row r="24" spans="1:16" ht="16.5" customHeight="1">
      <c r="A24" s="901"/>
      <c r="B24" s="902"/>
      <c r="C24" s="902"/>
      <c r="D24" s="903"/>
      <c r="E24" s="882"/>
      <c r="F24" s="916"/>
      <c r="G24" s="74" t="s">
        <v>10</v>
      </c>
      <c r="H24" s="651">
        <v>4</v>
      </c>
      <c r="I24" s="907">
        <v>0.18</v>
      </c>
      <c r="J24" s="907"/>
      <c r="K24" s="76">
        <v>100</v>
      </c>
      <c r="L24" s="652">
        <v>18</v>
      </c>
      <c r="M24" s="653"/>
      <c r="N24" s="687">
        <v>283.36</v>
      </c>
      <c r="O24" s="693">
        <v>2.5</v>
      </c>
      <c r="P24" s="685"/>
    </row>
    <row r="25" spans="1:16" ht="16.5" customHeight="1">
      <c r="A25" s="901"/>
      <c r="B25" s="902"/>
      <c r="C25" s="902"/>
      <c r="D25" s="903"/>
      <c r="E25" s="913">
        <v>32</v>
      </c>
      <c r="F25" s="915">
        <v>42.4</v>
      </c>
      <c r="G25" s="40" t="s">
        <v>10</v>
      </c>
      <c r="H25" s="41">
        <v>2.6</v>
      </c>
      <c r="I25" s="917">
        <v>0.182</v>
      </c>
      <c r="J25" s="917"/>
      <c r="K25" s="42">
        <v>85</v>
      </c>
      <c r="L25" s="43">
        <v>16</v>
      </c>
      <c r="M25" s="44">
        <v>6.3</v>
      </c>
      <c r="N25" s="688">
        <v>113.55</v>
      </c>
      <c r="O25" s="691">
        <v>2.5</v>
      </c>
      <c r="P25" s="684">
        <v>135.91</v>
      </c>
    </row>
    <row r="26" spans="1:16" ht="16.5" customHeight="1">
      <c r="A26" s="901"/>
      <c r="B26" s="902"/>
      <c r="C26" s="902"/>
      <c r="D26" s="903"/>
      <c r="E26" s="914"/>
      <c r="F26" s="916"/>
      <c r="G26" s="45" t="s">
        <v>10</v>
      </c>
      <c r="H26" s="46" t="s">
        <v>28</v>
      </c>
      <c r="I26" s="890">
        <v>0.22</v>
      </c>
      <c r="J26" s="890"/>
      <c r="K26" s="47">
        <v>85</v>
      </c>
      <c r="L26" s="48">
        <v>18.7</v>
      </c>
      <c r="M26" s="49">
        <v>10</v>
      </c>
      <c r="N26" s="686">
        <v>138.72</v>
      </c>
      <c r="O26" s="692">
        <v>2.5</v>
      </c>
      <c r="P26" s="683">
        <v>173.4</v>
      </c>
    </row>
    <row r="27" spans="1:16" ht="16.5" customHeight="1">
      <c r="A27" s="901"/>
      <c r="B27" s="902"/>
      <c r="C27" s="902"/>
      <c r="D27" s="903"/>
      <c r="E27" s="914"/>
      <c r="F27" s="916"/>
      <c r="G27" s="45" t="s">
        <v>10</v>
      </c>
      <c r="H27" s="46" t="s">
        <v>29</v>
      </c>
      <c r="I27" s="923">
        <v>0.26</v>
      </c>
      <c r="J27" s="924"/>
      <c r="K27" s="47">
        <v>85</v>
      </c>
      <c r="L27" s="48">
        <v>22.1</v>
      </c>
      <c r="M27" s="49">
        <v>10</v>
      </c>
      <c r="N27" s="699">
        <v>127.74</v>
      </c>
      <c r="O27" s="690">
        <v>2.5</v>
      </c>
      <c r="P27" s="696">
        <v>143.63</v>
      </c>
    </row>
    <row r="28" spans="1:16" ht="16.5" customHeight="1">
      <c r="A28" s="901"/>
      <c r="B28" s="902"/>
      <c r="C28" s="902"/>
      <c r="D28" s="903"/>
      <c r="E28" s="914"/>
      <c r="F28" s="916"/>
      <c r="G28" s="45" t="s">
        <v>10</v>
      </c>
      <c r="H28" s="46">
        <v>3.6</v>
      </c>
      <c r="I28" s="923">
        <v>0.27</v>
      </c>
      <c r="J28" s="924"/>
      <c r="K28" s="47">
        <v>85</v>
      </c>
      <c r="L28" s="48">
        <v>23</v>
      </c>
      <c r="M28" s="49">
        <v>10</v>
      </c>
      <c r="N28" s="686">
        <v>182.75</v>
      </c>
      <c r="O28" s="692">
        <v>2.5</v>
      </c>
      <c r="P28" s="683">
        <v>228.45</v>
      </c>
    </row>
    <row r="29" spans="1:16" ht="16.5" customHeight="1">
      <c r="A29" s="901"/>
      <c r="B29" s="902"/>
      <c r="C29" s="902"/>
      <c r="D29" s="903"/>
      <c r="E29" s="893"/>
      <c r="F29" s="895"/>
      <c r="G29" s="637" t="s">
        <v>10</v>
      </c>
      <c r="H29" s="648">
        <v>5</v>
      </c>
      <c r="I29" s="918">
        <v>0.35</v>
      </c>
      <c r="J29" s="919"/>
      <c r="K29" s="640">
        <v>50</v>
      </c>
      <c r="L29" s="649">
        <v>18</v>
      </c>
      <c r="M29" s="650"/>
      <c r="N29" s="687">
        <v>358.62</v>
      </c>
      <c r="O29" s="693">
        <v>2.5</v>
      </c>
      <c r="P29" s="685"/>
    </row>
    <row r="30" spans="1:16" ht="16.5" customHeight="1">
      <c r="A30" s="901"/>
      <c r="B30" s="902"/>
      <c r="C30" s="902"/>
      <c r="D30" s="903"/>
      <c r="E30" s="914">
        <v>40</v>
      </c>
      <c r="F30" s="916">
        <v>48.3</v>
      </c>
      <c r="G30" s="63" t="s">
        <v>10</v>
      </c>
      <c r="H30" s="54">
        <v>2.6</v>
      </c>
      <c r="I30" s="896">
        <v>0.3</v>
      </c>
      <c r="J30" s="896"/>
      <c r="K30" s="55">
        <v>70</v>
      </c>
      <c r="L30" s="56">
        <v>21</v>
      </c>
      <c r="M30" s="57">
        <v>6.3</v>
      </c>
      <c r="N30" s="688">
        <v>140.83</v>
      </c>
      <c r="O30" s="691">
        <v>2.5</v>
      </c>
      <c r="P30" s="684">
        <v>189.53</v>
      </c>
    </row>
    <row r="31" spans="1:16" ht="16.5" customHeight="1">
      <c r="A31" s="901"/>
      <c r="B31" s="902"/>
      <c r="C31" s="902"/>
      <c r="D31" s="903"/>
      <c r="E31" s="914"/>
      <c r="F31" s="916"/>
      <c r="G31" s="65" t="s">
        <v>10</v>
      </c>
      <c r="H31" s="65" t="s">
        <v>28</v>
      </c>
      <c r="I31" s="890">
        <v>0.31</v>
      </c>
      <c r="J31" s="890"/>
      <c r="K31" s="66">
        <v>70</v>
      </c>
      <c r="L31" s="48">
        <v>22</v>
      </c>
      <c r="M31" s="49">
        <v>10</v>
      </c>
      <c r="N31" s="686">
        <v>145.47</v>
      </c>
      <c r="O31" s="692">
        <v>2.5</v>
      </c>
      <c r="P31" s="683">
        <v>181.88</v>
      </c>
    </row>
    <row r="32" spans="1:16" ht="16.5" customHeight="1" thickBot="1">
      <c r="A32" s="904"/>
      <c r="B32" s="905"/>
      <c r="C32" s="905"/>
      <c r="D32" s="906"/>
      <c r="E32" s="920"/>
      <c r="F32" s="921"/>
      <c r="G32" s="67" t="s">
        <v>10</v>
      </c>
      <c r="H32" s="68">
        <v>3.6</v>
      </c>
      <c r="I32" s="922">
        <v>0.36</v>
      </c>
      <c r="J32" s="922"/>
      <c r="K32" s="69">
        <v>50</v>
      </c>
      <c r="L32" s="70">
        <v>18</v>
      </c>
      <c r="M32" s="409">
        <v>10</v>
      </c>
      <c r="N32" s="700">
        <v>185.48</v>
      </c>
      <c r="O32" s="694">
        <v>2.5</v>
      </c>
      <c r="P32" s="697">
        <v>231.84</v>
      </c>
    </row>
    <row r="33" spans="1:16" ht="16.5" customHeight="1" thickTop="1">
      <c r="A33" s="58"/>
      <c r="B33" s="58"/>
      <c r="C33" s="58"/>
      <c r="D33" s="58"/>
      <c r="E33" s="797"/>
      <c r="F33" s="801"/>
      <c r="G33" s="802"/>
      <c r="H33" s="803"/>
      <c r="I33" s="804"/>
      <c r="J33" s="804"/>
      <c r="K33" s="805"/>
      <c r="L33" s="806"/>
      <c r="M33" s="807"/>
      <c r="N33" s="808"/>
      <c r="O33" s="809"/>
      <c r="P33" s="808"/>
    </row>
    <row r="34" spans="1:16" ht="18">
      <c r="A34" s="925" t="s">
        <v>144</v>
      </c>
      <c r="B34" s="925"/>
      <c r="C34" s="925"/>
      <c r="D34" s="925"/>
      <c r="E34" s="925"/>
      <c r="F34" s="925"/>
      <c r="G34" s="925"/>
      <c r="H34" s="925"/>
      <c r="I34" s="925"/>
      <c r="J34" s="925"/>
      <c r="K34" s="925"/>
      <c r="L34" s="925"/>
      <c r="M34" s="925"/>
      <c r="N34" s="925"/>
      <c r="O34" s="925"/>
      <c r="P34" s="925"/>
    </row>
    <row r="35" spans="1:16" ht="18">
      <c r="A35" s="810" t="s">
        <v>30</v>
      </c>
      <c r="B35" s="926" t="s">
        <v>31</v>
      </c>
      <c r="C35" s="926"/>
      <c r="D35" s="926"/>
      <c r="E35" s="926"/>
      <c r="F35" s="926"/>
      <c r="G35" s="926"/>
      <c r="H35" s="926"/>
      <c r="I35" s="926"/>
      <c r="J35" s="926"/>
      <c r="K35" s="926"/>
      <c r="L35" s="926"/>
      <c r="M35" s="926"/>
      <c r="N35" s="926"/>
      <c r="O35" s="926"/>
      <c r="P35" s="926"/>
    </row>
    <row r="38" ht="12.75">
      <c r="M38" s="798"/>
    </row>
  </sheetData>
  <mergeCells count="56">
    <mergeCell ref="A34:P34"/>
    <mergeCell ref="I27:J27"/>
    <mergeCell ref="B35:P35"/>
    <mergeCell ref="E21:E24"/>
    <mergeCell ref="F21:F24"/>
    <mergeCell ref="I21:J21"/>
    <mergeCell ref="E25:E29"/>
    <mergeCell ref="F25:F29"/>
    <mergeCell ref="I25:J25"/>
    <mergeCell ref="I26:J26"/>
    <mergeCell ref="I23:J23"/>
    <mergeCell ref="I29:J29"/>
    <mergeCell ref="E30:E32"/>
    <mergeCell ref="F30:F32"/>
    <mergeCell ref="I30:J30"/>
    <mergeCell ref="I31:J31"/>
    <mergeCell ref="I32:J32"/>
    <mergeCell ref="I28:J28"/>
    <mergeCell ref="A22:D32"/>
    <mergeCell ref="I22:J22"/>
    <mergeCell ref="I24:J24"/>
    <mergeCell ref="M10:M13"/>
    <mergeCell ref="E11:E13"/>
    <mergeCell ref="I19:J19"/>
    <mergeCell ref="I15:J15"/>
    <mergeCell ref="E17:E20"/>
    <mergeCell ref="F17:F20"/>
    <mergeCell ref="I17:J17"/>
    <mergeCell ref="N9:P10"/>
    <mergeCell ref="N11:N13"/>
    <mergeCell ref="P11:P13"/>
    <mergeCell ref="O11:O13"/>
    <mergeCell ref="I20:J20"/>
    <mergeCell ref="E15:E16"/>
    <mergeCell ref="F15:F16"/>
    <mergeCell ref="I16:J16"/>
    <mergeCell ref="G11:G13"/>
    <mergeCell ref="H11:H13"/>
    <mergeCell ref="A15:D20"/>
    <mergeCell ref="A9:D11"/>
    <mergeCell ref="E9:M9"/>
    <mergeCell ref="E10:H10"/>
    <mergeCell ref="A12:D14"/>
    <mergeCell ref="E14:H14"/>
    <mergeCell ref="I14:J14"/>
    <mergeCell ref="I18:J18"/>
    <mergeCell ref="L1:P1"/>
    <mergeCell ref="L2:P2"/>
    <mergeCell ref="L4:P4"/>
    <mergeCell ref="I10:J13"/>
    <mergeCell ref="K10:K13"/>
    <mergeCell ref="L10:L13"/>
    <mergeCell ref="A6:P6"/>
    <mergeCell ref="A7:P7"/>
    <mergeCell ref="A8:P8"/>
    <mergeCell ref="F11:F13"/>
  </mergeCells>
  <printOptions/>
  <pageMargins left="0.7874015748031497" right="0.35433070866141736" top="0.3937007874015748" bottom="0.3937007874015748" header="0.5118110236220472" footer="0.2362204724409449"/>
  <pageSetup fitToHeight="1" fitToWidth="1" horizontalDpi="600" verticalDpi="600" orientation="portrait" paperSize="9" scale="88" r:id="rId2"/>
  <headerFooter alignWithMargins="0">
    <oddFooter>&amp;CСайт: zmz-sts.ru; E-mail: zakaz@zmz-sts.ru;
 тел/факс (495)788-01-08, (495)858-11-72, тел. (495)971-06-31, (495)996-72-09.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workbookViewId="0" topLeftCell="A1">
      <selection activeCell="K1" sqref="K1:O1"/>
    </sheetView>
  </sheetViews>
  <sheetFormatPr defaultColWidth="9.00390625" defaultRowHeight="12.75"/>
  <cols>
    <col min="1" max="1" width="4.375" style="236" customWidth="1"/>
    <col min="2" max="2" width="3.875" style="236" customWidth="1"/>
    <col min="3" max="3" width="5.50390625" style="236" customWidth="1"/>
    <col min="4" max="4" width="9.00390625" style="236" customWidth="1"/>
    <col min="5" max="5" width="6.00390625" style="236" customWidth="1"/>
    <col min="6" max="6" width="5.875" style="236" customWidth="1"/>
    <col min="7" max="7" width="2.875" style="236" customWidth="1"/>
    <col min="8" max="8" width="4.50390625" style="236" customWidth="1"/>
    <col min="9" max="9" width="7.00390625" style="236" customWidth="1"/>
    <col min="10" max="11" width="6.50390625" style="236" customWidth="1"/>
    <col min="12" max="12" width="6.125" style="236" customWidth="1"/>
    <col min="13" max="13" width="16.375" style="236" customWidth="1"/>
    <col min="14" max="14" width="8.00390625" style="236" customWidth="1"/>
    <col min="15" max="15" width="16.50390625" style="236" customWidth="1"/>
    <col min="16" max="16384" width="10.00390625" style="236" customWidth="1"/>
  </cols>
  <sheetData>
    <row r="1" spans="1:15" ht="15.75">
      <c r="A1" s="1"/>
      <c r="B1" s="1"/>
      <c r="C1" s="1"/>
      <c r="D1" s="1"/>
      <c r="E1" s="1"/>
      <c r="F1" s="1"/>
      <c r="G1" s="1"/>
      <c r="H1" s="1"/>
      <c r="I1" s="1"/>
      <c r="J1" s="1"/>
      <c r="K1" s="820" t="s">
        <v>0</v>
      </c>
      <c r="L1" s="820"/>
      <c r="M1" s="820"/>
      <c r="N1" s="820"/>
      <c r="O1" s="820"/>
    </row>
    <row r="2" spans="1:15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813" t="s">
        <v>1</v>
      </c>
      <c r="L2" s="813"/>
      <c r="M2" s="813"/>
      <c r="N2" s="813"/>
      <c r="O2" s="813"/>
    </row>
    <row r="3" spans="1:15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946"/>
      <c r="L3" s="946"/>
      <c r="M3" s="946"/>
      <c r="N3" s="946"/>
      <c r="O3" s="946"/>
    </row>
    <row r="4" spans="1:15" ht="13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814" t="s">
        <v>266</v>
      </c>
      <c r="L4" s="814"/>
      <c r="M4" s="814"/>
      <c r="N4" s="814"/>
      <c r="O4" s="814"/>
    </row>
    <row r="5" spans="1:15" ht="16.5">
      <c r="A5" s="7"/>
      <c r="B5" s="7"/>
      <c r="C5" s="7"/>
      <c r="D5" s="7"/>
      <c r="E5" s="7"/>
      <c r="F5" s="7"/>
      <c r="G5" s="7"/>
      <c r="H5" s="7"/>
      <c r="I5" s="7"/>
      <c r="J5" s="7"/>
      <c r="K5" s="423"/>
      <c r="L5" s="423"/>
      <c r="M5" s="423"/>
      <c r="N5" s="423"/>
      <c r="O5" s="423"/>
    </row>
    <row r="6" spans="1:15" ht="23.25">
      <c r="A6" s="927" t="s">
        <v>260</v>
      </c>
      <c r="B6" s="927"/>
      <c r="C6" s="927"/>
      <c r="D6" s="927"/>
      <c r="E6" s="927"/>
      <c r="F6" s="927"/>
      <c r="G6" s="927"/>
      <c r="H6" s="927"/>
      <c r="I6" s="927"/>
      <c r="J6" s="927"/>
      <c r="K6" s="927"/>
      <c r="L6" s="927"/>
      <c r="M6" s="927"/>
      <c r="N6" s="927"/>
      <c r="O6" s="927"/>
    </row>
    <row r="7" spans="1:15" ht="20.25" customHeight="1">
      <c r="A7" s="866" t="s">
        <v>145</v>
      </c>
      <c r="B7" s="866"/>
      <c r="C7" s="866"/>
      <c r="D7" s="866"/>
      <c r="E7" s="866"/>
      <c r="F7" s="866"/>
      <c r="G7" s="866"/>
      <c r="H7" s="866"/>
      <c r="I7" s="866"/>
      <c r="J7" s="866"/>
      <c r="K7" s="866"/>
      <c r="L7" s="866"/>
      <c r="M7" s="866"/>
      <c r="N7" s="866"/>
      <c r="O7" s="866"/>
    </row>
    <row r="8" spans="1:15" ht="31.5" customHeight="1" thickBot="1">
      <c r="A8" s="928" t="s">
        <v>244</v>
      </c>
      <c r="B8" s="928"/>
      <c r="C8" s="928"/>
      <c r="D8" s="928"/>
      <c r="E8" s="928"/>
      <c r="F8" s="928"/>
      <c r="G8" s="928"/>
      <c r="H8" s="928"/>
      <c r="I8" s="928"/>
      <c r="J8" s="928"/>
      <c r="K8" s="928"/>
      <c r="L8" s="928"/>
      <c r="M8" s="928"/>
      <c r="N8" s="928"/>
      <c r="O8" s="928"/>
    </row>
    <row r="9" spans="1:15" ht="21" customHeight="1" thickBot="1" thickTop="1">
      <c r="A9" s="929" t="s">
        <v>3</v>
      </c>
      <c r="B9" s="930"/>
      <c r="C9" s="930"/>
      <c r="D9" s="931"/>
      <c r="E9" s="817" t="s">
        <v>4</v>
      </c>
      <c r="F9" s="818"/>
      <c r="G9" s="818"/>
      <c r="H9" s="818"/>
      <c r="I9" s="818"/>
      <c r="J9" s="818"/>
      <c r="K9" s="818"/>
      <c r="L9" s="819"/>
      <c r="M9" s="829" t="s">
        <v>243</v>
      </c>
      <c r="N9" s="935"/>
      <c r="O9" s="936"/>
    </row>
    <row r="10" spans="1:15" ht="18.75" thickBot="1" thickTop="1">
      <c r="A10" s="932"/>
      <c r="B10" s="933"/>
      <c r="C10" s="933"/>
      <c r="D10" s="934"/>
      <c r="E10" s="879" t="s">
        <v>5</v>
      </c>
      <c r="F10" s="880"/>
      <c r="G10" s="880"/>
      <c r="H10" s="882"/>
      <c r="I10" s="816" t="s">
        <v>6</v>
      </c>
      <c r="J10" s="812" t="s">
        <v>35</v>
      </c>
      <c r="K10" s="947" t="s">
        <v>36</v>
      </c>
      <c r="L10" s="908" t="s">
        <v>9</v>
      </c>
      <c r="M10" s="937"/>
      <c r="N10" s="938"/>
      <c r="O10" s="939"/>
    </row>
    <row r="11" spans="1:15" ht="18" customHeight="1" thickTop="1">
      <c r="A11" s="932"/>
      <c r="B11" s="933"/>
      <c r="C11" s="933"/>
      <c r="D11" s="934"/>
      <c r="E11" s="948" t="s">
        <v>192</v>
      </c>
      <c r="F11" s="950" t="s">
        <v>193</v>
      </c>
      <c r="G11" s="951" t="s">
        <v>10</v>
      </c>
      <c r="H11" s="871" t="s">
        <v>11</v>
      </c>
      <c r="I11" s="816"/>
      <c r="J11" s="812"/>
      <c r="K11" s="947"/>
      <c r="L11" s="908"/>
      <c r="M11" s="829" t="s">
        <v>12</v>
      </c>
      <c r="N11" s="942" t="s">
        <v>172</v>
      </c>
      <c r="O11" s="834" t="s">
        <v>13</v>
      </c>
    </row>
    <row r="12" spans="1:15" ht="13.5" customHeight="1">
      <c r="A12" s="883" t="s">
        <v>23</v>
      </c>
      <c r="B12" s="884"/>
      <c r="C12" s="884"/>
      <c r="D12" s="885"/>
      <c r="E12" s="949"/>
      <c r="F12" s="812"/>
      <c r="G12" s="952"/>
      <c r="H12" s="811"/>
      <c r="I12" s="816"/>
      <c r="J12" s="812"/>
      <c r="K12" s="947"/>
      <c r="L12" s="908"/>
      <c r="M12" s="945"/>
      <c r="N12" s="943"/>
      <c r="O12" s="940"/>
    </row>
    <row r="13" spans="1:15" ht="29.25" customHeight="1" thickBot="1">
      <c r="A13" s="883"/>
      <c r="B13" s="884"/>
      <c r="C13" s="884"/>
      <c r="D13" s="885"/>
      <c r="E13" s="949"/>
      <c r="F13" s="812"/>
      <c r="G13" s="953"/>
      <c r="H13" s="811"/>
      <c r="I13" s="816"/>
      <c r="J13" s="812"/>
      <c r="K13" s="947"/>
      <c r="L13" s="909"/>
      <c r="M13" s="937"/>
      <c r="N13" s="944"/>
      <c r="O13" s="941"/>
    </row>
    <row r="14" spans="1:15" ht="16.5" thickBot="1" thickTop="1">
      <c r="A14" s="964"/>
      <c r="B14" s="965"/>
      <c r="C14" s="965"/>
      <c r="D14" s="966"/>
      <c r="E14" s="843" t="s">
        <v>14</v>
      </c>
      <c r="F14" s="844"/>
      <c r="G14" s="844"/>
      <c r="H14" s="844"/>
      <c r="I14" s="11" t="s">
        <v>15</v>
      </c>
      <c r="J14" s="11" t="s">
        <v>16</v>
      </c>
      <c r="K14" s="11" t="s">
        <v>15</v>
      </c>
      <c r="L14" s="12" t="s">
        <v>37</v>
      </c>
      <c r="M14" s="240" t="s">
        <v>18</v>
      </c>
      <c r="N14" s="240" t="s">
        <v>18</v>
      </c>
      <c r="O14" s="240" t="s">
        <v>18</v>
      </c>
    </row>
    <row r="15" spans="1:15" ht="15.75" customHeight="1" thickTop="1">
      <c r="A15" s="957" t="s">
        <v>39</v>
      </c>
      <c r="B15" s="958"/>
      <c r="C15" s="958"/>
      <c r="D15" s="958"/>
      <c r="E15" s="961">
        <v>25</v>
      </c>
      <c r="F15" s="967">
        <v>32</v>
      </c>
      <c r="G15" s="37" t="s">
        <v>10</v>
      </c>
      <c r="H15" s="246">
        <v>2</v>
      </c>
      <c r="I15" s="247">
        <v>0.1</v>
      </c>
      <c r="J15" s="38">
        <v>130</v>
      </c>
      <c r="K15" s="248">
        <v>13</v>
      </c>
      <c r="L15" s="39">
        <v>6.3</v>
      </c>
      <c r="M15" s="666">
        <v>50.45</v>
      </c>
      <c r="N15" s="411">
        <v>2.5</v>
      </c>
      <c r="O15" s="702">
        <v>63.06</v>
      </c>
    </row>
    <row r="16" spans="1:15" ht="15.75" customHeight="1">
      <c r="A16" s="959"/>
      <c r="B16" s="960"/>
      <c r="C16" s="960"/>
      <c r="D16" s="960"/>
      <c r="E16" s="962"/>
      <c r="F16" s="968"/>
      <c r="G16" s="45" t="s">
        <v>10</v>
      </c>
      <c r="H16" s="80">
        <v>2.5</v>
      </c>
      <c r="I16" s="81">
        <v>0.125</v>
      </c>
      <c r="J16" s="47">
        <v>130</v>
      </c>
      <c r="K16" s="82">
        <v>16.25</v>
      </c>
      <c r="L16" s="27">
        <v>10</v>
      </c>
      <c r="M16" s="667">
        <v>78.86</v>
      </c>
      <c r="N16" s="412">
        <v>2.5</v>
      </c>
      <c r="O16" s="703">
        <v>98.56</v>
      </c>
    </row>
    <row r="17" spans="1:15" ht="15.75" customHeight="1">
      <c r="A17" s="959"/>
      <c r="B17" s="960"/>
      <c r="C17" s="960"/>
      <c r="D17" s="960"/>
      <c r="E17" s="962"/>
      <c r="F17" s="968"/>
      <c r="G17" s="45" t="s">
        <v>10</v>
      </c>
      <c r="H17" s="80">
        <v>3</v>
      </c>
      <c r="I17" s="81">
        <v>0.138</v>
      </c>
      <c r="J17" s="47">
        <v>130</v>
      </c>
      <c r="K17" s="82">
        <v>17.94</v>
      </c>
      <c r="L17" s="27">
        <v>10</v>
      </c>
      <c r="M17" s="667">
        <v>72.91</v>
      </c>
      <c r="N17" s="412">
        <v>2.5</v>
      </c>
      <c r="O17" s="703">
        <v>91.14</v>
      </c>
    </row>
    <row r="18" spans="1:15" ht="15.75" customHeight="1">
      <c r="A18" s="959"/>
      <c r="B18" s="960"/>
      <c r="C18" s="960"/>
      <c r="D18" s="960"/>
      <c r="E18" s="962"/>
      <c r="F18" s="968"/>
      <c r="G18" s="45" t="s">
        <v>10</v>
      </c>
      <c r="H18" s="80">
        <v>3.5</v>
      </c>
      <c r="I18" s="81">
        <v>0.15</v>
      </c>
      <c r="J18" s="47">
        <v>130</v>
      </c>
      <c r="K18" s="26">
        <v>19.5</v>
      </c>
      <c r="L18" s="27">
        <v>10</v>
      </c>
      <c r="M18" s="668">
        <v>129.79</v>
      </c>
      <c r="N18" s="658">
        <v>2.5</v>
      </c>
      <c r="O18" s="704">
        <v>162.24</v>
      </c>
    </row>
    <row r="19" spans="1:15" ht="15.75" customHeight="1">
      <c r="A19" s="959"/>
      <c r="B19" s="960"/>
      <c r="C19" s="960"/>
      <c r="D19" s="960"/>
      <c r="E19" s="962"/>
      <c r="F19" s="968"/>
      <c r="G19" s="45" t="s">
        <v>10</v>
      </c>
      <c r="H19" s="80">
        <v>4</v>
      </c>
      <c r="I19" s="81">
        <v>0.2</v>
      </c>
      <c r="J19" s="47">
        <v>100</v>
      </c>
      <c r="K19" s="26">
        <v>20</v>
      </c>
      <c r="L19" s="27"/>
      <c r="M19" s="668">
        <v>222.75</v>
      </c>
      <c r="N19" s="658">
        <v>2.5</v>
      </c>
      <c r="O19" s="704"/>
    </row>
    <row r="20" spans="1:15" ht="15.75" customHeight="1">
      <c r="A20" s="959"/>
      <c r="B20" s="960"/>
      <c r="C20" s="960"/>
      <c r="D20" s="960"/>
      <c r="E20" s="963"/>
      <c r="F20" s="969"/>
      <c r="G20" s="637" t="s">
        <v>10</v>
      </c>
      <c r="H20" s="638">
        <v>5</v>
      </c>
      <c r="I20" s="654">
        <v>0.25</v>
      </c>
      <c r="J20" s="640">
        <v>80</v>
      </c>
      <c r="K20" s="656">
        <v>20</v>
      </c>
      <c r="L20" s="642"/>
      <c r="M20" s="669">
        <v>334.14</v>
      </c>
      <c r="N20" s="657">
        <v>2.5</v>
      </c>
      <c r="O20" s="705"/>
    </row>
    <row r="21" spans="1:15" ht="15.75" customHeight="1">
      <c r="A21" s="959"/>
      <c r="B21" s="960"/>
      <c r="C21" s="960"/>
      <c r="D21" s="960"/>
      <c r="E21" s="954">
        <v>32</v>
      </c>
      <c r="F21" s="970">
        <v>38</v>
      </c>
      <c r="G21" s="53" t="s">
        <v>10</v>
      </c>
      <c r="H21" s="243">
        <v>2.5</v>
      </c>
      <c r="I21" s="244">
        <v>0.196</v>
      </c>
      <c r="J21" s="55">
        <v>90</v>
      </c>
      <c r="K21" s="245">
        <v>17.64</v>
      </c>
      <c r="L21" s="64">
        <v>10</v>
      </c>
      <c r="M21" s="670">
        <v>87.27</v>
      </c>
      <c r="N21" s="486">
        <v>2.5</v>
      </c>
      <c r="O21" s="706">
        <v>109.08</v>
      </c>
    </row>
    <row r="22" spans="1:15" ht="15.75" customHeight="1">
      <c r="A22" s="959"/>
      <c r="B22" s="960"/>
      <c r="C22" s="960"/>
      <c r="D22" s="960"/>
      <c r="E22" s="962"/>
      <c r="F22" s="968"/>
      <c r="G22" s="59" t="s">
        <v>10</v>
      </c>
      <c r="H22" s="252">
        <v>3</v>
      </c>
      <c r="I22" s="253">
        <v>0.206</v>
      </c>
      <c r="J22" s="60">
        <v>90</v>
      </c>
      <c r="K22" s="254">
        <v>18.54</v>
      </c>
      <c r="L22" s="255">
        <v>10</v>
      </c>
      <c r="M22" s="701">
        <v>163.18</v>
      </c>
      <c r="N22" s="655">
        <v>2.5</v>
      </c>
      <c r="O22" s="707">
        <v>203.98</v>
      </c>
    </row>
    <row r="23" spans="1:15" ht="15.75" customHeight="1">
      <c r="A23" s="959"/>
      <c r="B23" s="960"/>
      <c r="C23" s="960"/>
      <c r="D23" s="960"/>
      <c r="E23" s="962"/>
      <c r="F23" s="968"/>
      <c r="G23" s="45" t="s">
        <v>10</v>
      </c>
      <c r="H23" s="80">
        <v>4</v>
      </c>
      <c r="I23" s="81">
        <v>0.3</v>
      </c>
      <c r="J23" s="47">
        <v>60</v>
      </c>
      <c r="K23" s="82">
        <v>18</v>
      </c>
      <c r="L23" s="27"/>
      <c r="M23" s="667">
        <v>237.62</v>
      </c>
      <c r="N23" s="412">
        <v>2.5</v>
      </c>
      <c r="O23" s="703"/>
    </row>
    <row r="24" spans="1:15" ht="15.75" customHeight="1">
      <c r="A24" s="959"/>
      <c r="B24" s="960"/>
      <c r="C24" s="960"/>
      <c r="D24" s="960"/>
      <c r="E24" s="956"/>
      <c r="F24" s="971"/>
      <c r="G24" s="74" t="s">
        <v>10</v>
      </c>
      <c r="H24" s="75">
        <v>5</v>
      </c>
      <c r="I24" s="659">
        <v>0.38</v>
      </c>
      <c r="J24" s="76">
        <v>50</v>
      </c>
      <c r="K24" s="660">
        <v>19</v>
      </c>
      <c r="L24" s="77"/>
      <c r="M24" s="671">
        <v>256.17</v>
      </c>
      <c r="N24" s="661">
        <v>2.5</v>
      </c>
      <c r="O24" s="708"/>
    </row>
    <row r="25" spans="1:15" ht="15.75" customHeight="1">
      <c r="A25" s="78"/>
      <c r="B25" s="79"/>
      <c r="C25" s="79"/>
      <c r="D25" s="79"/>
      <c r="E25" s="975">
        <v>40</v>
      </c>
      <c r="F25" s="976">
        <v>45</v>
      </c>
      <c r="G25" s="40" t="s">
        <v>10</v>
      </c>
      <c r="H25" s="258">
        <v>2.5</v>
      </c>
      <c r="I25" s="259">
        <v>0.25</v>
      </c>
      <c r="J25" s="42">
        <v>80</v>
      </c>
      <c r="K25" s="260">
        <v>20</v>
      </c>
      <c r="L25" s="61">
        <v>6.3</v>
      </c>
      <c r="M25" s="670"/>
      <c r="N25" s="486">
        <v>2.5</v>
      </c>
      <c r="O25" s="706"/>
    </row>
    <row r="26" spans="1:15" ht="15.75" customHeight="1">
      <c r="A26" s="78"/>
      <c r="B26" s="79"/>
      <c r="C26" s="79"/>
      <c r="D26" s="79"/>
      <c r="E26" s="962"/>
      <c r="F26" s="968"/>
      <c r="G26" s="59" t="s">
        <v>10</v>
      </c>
      <c r="H26" s="252">
        <v>3</v>
      </c>
      <c r="I26" s="263">
        <v>0.28</v>
      </c>
      <c r="J26" s="60">
        <v>70</v>
      </c>
      <c r="K26" s="613">
        <v>19.6</v>
      </c>
      <c r="L26" s="255">
        <v>10</v>
      </c>
      <c r="M26" s="701">
        <v>120.12</v>
      </c>
      <c r="N26" s="655">
        <v>2.5</v>
      </c>
      <c r="O26" s="707">
        <v>150.15</v>
      </c>
    </row>
    <row r="27" spans="1:15" ht="15.75" customHeight="1">
      <c r="A27" s="78"/>
      <c r="B27" s="79"/>
      <c r="C27" s="79"/>
      <c r="D27" s="79"/>
      <c r="E27" s="962"/>
      <c r="F27" s="968"/>
      <c r="G27" s="45" t="s">
        <v>10</v>
      </c>
      <c r="H27" s="80">
        <v>4</v>
      </c>
      <c r="I27" s="544">
        <v>0.4</v>
      </c>
      <c r="J27" s="47">
        <v>50</v>
      </c>
      <c r="K27" s="26">
        <v>20</v>
      </c>
      <c r="L27" s="27"/>
      <c r="M27" s="667">
        <v>226.46</v>
      </c>
      <c r="N27" s="412">
        <v>2.5</v>
      </c>
      <c r="O27" s="703"/>
    </row>
    <row r="28" spans="1:15" ht="15.75" customHeight="1">
      <c r="A28" s="901" t="s">
        <v>40</v>
      </c>
      <c r="B28" s="902"/>
      <c r="C28" s="902"/>
      <c r="D28" s="903"/>
      <c r="E28" s="963"/>
      <c r="F28" s="969"/>
      <c r="G28" s="637" t="s">
        <v>10</v>
      </c>
      <c r="H28" s="638">
        <v>5</v>
      </c>
      <c r="I28" s="639">
        <v>0.5</v>
      </c>
      <c r="J28" s="640">
        <v>40</v>
      </c>
      <c r="K28" s="656">
        <v>20</v>
      </c>
      <c r="L28" s="642"/>
      <c r="M28" s="671">
        <v>265.44</v>
      </c>
      <c r="N28" s="661">
        <v>2.5</v>
      </c>
      <c r="O28" s="708"/>
    </row>
    <row r="29" spans="1:15" ht="15.75" customHeight="1">
      <c r="A29" s="901"/>
      <c r="B29" s="902"/>
      <c r="C29" s="902"/>
      <c r="D29" s="903"/>
      <c r="E29" s="954">
        <v>50</v>
      </c>
      <c r="F29" s="970">
        <v>57</v>
      </c>
      <c r="G29" s="74" t="s">
        <v>10</v>
      </c>
      <c r="H29" s="75">
        <v>3</v>
      </c>
      <c r="I29" s="268">
        <v>0.45</v>
      </c>
      <c r="J29" s="76">
        <v>2080</v>
      </c>
      <c r="K29" s="269">
        <v>936</v>
      </c>
      <c r="L29" s="77">
        <v>6.3</v>
      </c>
      <c r="M29" s="709">
        <v>165.54</v>
      </c>
      <c r="N29" s="634">
        <v>3</v>
      </c>
      <c r="O29" s="712">
        <v>215.22</v>
      </c>
    </row>
    <row r="30" spans="1:15" ht="15.75" customHeight="1">
      <c r="A30" s="901"/>
      <c r="B30" s="902"/>
      <c r="C30" s="902"/>
      <c r="D30" s="903"/>
      <c r="E30" s="962"/>
      <c r="F30" s="968"/>
      <c r="G30" s="45" t="s">
        <v>10</v>
      </c>
      <c r="H30" s="80">
        <v>3.5</v>
      </c>
      <c r="I30" s="544">
        <v>0.5</v>
      </c>
      <c r="J30" s="47">
        <v>2080</v>
      </c>
      <c r="K30" s="635">
        <v>1040</v>
      </c>
      <c r="L30" s="27">
        <v>10</v>
      </c>
      <c r="M30" s="667">
        <v>178.42</v>
      </c>
      <c r="N30" s="412">
        <v>3</v>
      </c>
      <c r="O30" s="703">
        <v>231.96</v>
      </c>
    </row>
    <row r="31" spans="1:15" ht="15.75" customHeight="1">
      <c r="A31" s="901"/>
      <c r="B31" s="902"/>
      <c r="C31" s="902"/>
      <c r="D31" s="903"/>
      <c r="E31" s="962"/>
      <c r="F31" s="968"/>
      <c r="G31" s="74" t="s">
        <v>10</v>
      </c>
      <c r="H31" s="75">
        <v>4</v>
      </c>
      <c r="I31" s="268">
        <v>0.6</v>
      </c>
      <c r="J31" s="76">
        <v>2080</v>
      </c>
      <c r="K31" s="269">
        <v>1248</v>
      </c>
      <c r="L31" s="77">
        <v>10</v>
      </c>
      <c r="M31" s="710">
        <v>161.61</v>
      </c>
      <c r="N31" s="527">
        <v>3</v>
      </c>
      <c r="O31" s="713">
        <v>210.08</v>
      </c>
    </row>
    <row r="32" spans="1:15" ht="15.75" customHeight="1">
      <c r="A32" s="901"/>
      <c r="B32" s="902"/>
      <c r="C32" s="902"/>
      <c r="D32" s="903"/>
      <c r="E32" s="962"/>
      <c r="F32" s="968"/>
      <c r="G32" s="45" t="s">
        <v>10</v>
      </c>
      <c r="H32" s="80">
        <v>5</v>
      </c>
      <c r="I32" s="544">
        <v>0.8</v>
      </c>
      <c r="J32" s="47"/>
      <c r="K32" s="635"/>
      <c r="L32" s="27">
        <v>10</v>
      </c>
      <c r="M32" s="667">
        <v>209.63</v>
      </c>
      <c r="N32" s="412">
        <v>3</v>
      </c>
      <c r="O32" s="703"/>
    </row>
    <row r="33" spans="1:15" ht="15.75" customHeight="1">
      <c r="A33" s="901"/>
      <c r="B33" s="902"/>
      <c r="C33" s="902"/>
      <c r="D33" s="903"/>
      <c r="E33" s="956"/>
      <c r="F33" s="971"/>
      <c r="G33" s="74" t="s">
        <v>10</v>
      </c>
      <c r="H33" s="75">
        <v>6</v>
      </c>
      <c r="I33" s="268">
        <v>0.96</v>
      </c>
      <c r="J33" s="76"/>
      <c r="K33" s="269"/>
      <c r="L33" s="77">
        <v>16</v>
      </c>
      <c r="M33" s="671">
        <v>246.2</v>
      </c>
      <c r="N33" s="661">
        <v>3</v>
      </c>
      <c r="O33" s="674"/>
    </row>
    <row r="34" spans="1:15" ht="15.75" customHeight="1">
      <c r="A34" s="901"/>
      <c r="B34" s="902"/>
      <c r="C34" s="902"/>
      <c r="D34" s="903"/>
      <c r="E34" s="975">
        <v>65</v>
      </c>
      <c r="F34" s="976">
        <v>76</v>
      </c>
      <c r="G34" s="40" t="s">
        <v>10</v>
      </c>
      <c r="H34" s="258">
        <v>3.5</v>
      </c>
      <c r="I34" s="259">
        <v>0.97</v>
      </c>
      <c r="J34" s="42">
        <v>1092</v>
      </c>
      <c r="K34" s="265">
        <v>1059.24</v>
      </c>
      <c r="L34" s="61">
        <v>6.3</v>
      </c>
      <c r="M34" s="670">
        <v>227.19</v>
      </c>
      <c r="N34" s="261">
        <v>3.5</v>
      </c>
      <c r="O34" s="706">
        <v>295.38</v>
      </c>
    </row>
    <row r="35" spans="1:15" ht="15.75" customHeight="1">
      <c r="A35" s="901"/>
      <c r="B35" s="902"/>
      <c r="C35" s="902"/>
      <c r="D35" s="903"/>
      <c r="E35" s="962"/>
      <c r="F35" s="968"/>
      <c r="G35" s="53" t="s">
        <v>10</v>
      </c>
      <c r="H35" s="243">
        <v>4</v>
      </c>
      <c r="I35" s="256">
        <v>1.05</v>
      </c>
      <c r="J35" s="55">
        <v>1092</v>
      </c>
      <c r="K35" s="257">
        <v>1146.6</v>
      </c>
      <c r="L35" s="64">
        <v>6.3</v>
      </c>
      <c r="M35" s="711">
        <v>238.77</v>
      </c>
      <c r="N35" s="532">
        <v>3.5</v>
      </c>
      <c r="O35" s="714">
        <v>310.37</v>
      </c>
    </row>
    <row r="36" spans="1:15" ht="15.75" customHeight="1">
      <c r="A36" s="901"/>
      <c r="B36" s="902"/>
      <c r="C36" s="902"/>
      <c r="D36" s="903"/>
      <c r="E36" s="962"/>
      <c r="F36" s="968"/>
      <c r="G36" s="45" t="s">
        <v>10</v>
      </c>
      <c r="H36" s="80">
        <v>5</v>
      </c>
      <c r="I36" s="544">
        <v>1.4</v>
      </c>
      <c r="J36" s="47"/>
      <c r="K36" s="635"/>
      <c r="L36" s="27">
        <v>10</v>
      </c>
      <c r="M36" s="667">
        <v>330.97</v>
      </c>
      <c r="N36" s="545">
        <v>3.5</v>
      </c>
      <c r="O36" s="703">
        <v>430.3</v>
      </c>
    </row>
    <row r="37" spans="1:15" ht="15.75" customHeight="1">
      <c r="A37" s="901"/>
      <c r="B37" s="902"/>
      <c r="C37" s="902"/>
      <c r="D37" s="903"/>
      <c r="E37" s="963"/>
      <c r="F37" s="969"/>
      <c r="G37" s="637" t="s">
        <v>10</v>
      </c>
      <c r="H37" s="638">
        <v>6</v>
      </c>
      <c r="I37" s="639">
        <v>1.7</v>
      </c>
      <c r="J37" s="640"/>
      <c r="K37" s="641"/>
      <c r="L37" s="642"/>
      <c r="M37" s="671">
        <v>372.21</v>
      </c>
      <c r="N37" s="643"/>
      <c r="O37" s="708">
        <v>483.89</v>
      </c>
    </row>
    <row r="38" spans="1:15" ht="15.75" customHeight="1">
      <c r="A38" s="901"/>
      <c r="B38" s="902"/>
      <c r="C38" s="902"/>
      <c r="D38" s="903"/>
      <c r="E38" s="975">
        <v>80</v>
      </c>
      <c r="F38" s="976">
        <v>89</v>
      </c>
      <c r="G38" s="40" t="s">
        <v>10</v>
      </c>
      <c r="H38" s="258">
        <v>3.5</v>
      </c>
      <c r="I38" s="259">
        <v>1.45</v>
      </c>
      <c r="J38" s="42">
        <v>660</v>
      </c>
      <c r="K38" s="265">
        <v>957</v>
      </c>
      <c r="L38" s="61">
        <v>6.3</v>
      </c>
      <c r="M38" s="670">
        <v>307.73</v>
      </c>
      <c r="N38" s="261">
        <v>4</v>
      </c>
      <c r="O38" s="706">
        <v>400.04</v>
      </c>
    </row>
    <row r="39" spans="1:15" ht="15.75" customHeight="1">
      <c r="A39" s="901"/>
      <c r="B39" s="902"/>
      <c r="C39" s="902"/>
      <c r="D39" s="903"/>
      <c r="E39" s="962"/>
      <c r="F39" s="968"/>
      <c r="G39" s="53" t="s">
        <v>10</v>
      </c>
      <c r="H39" s="243">
        <v>4</v>
      </c>
      <c r="I39" s="256">
        <v>1.55</v>
      </c>
      <c r="J39" s="55">
        <v>660</v>
      </c>
      <c r="K39" s="257">
        <v>1023</v>
      </c>
      <c r="L39" s="64">
        <v>6.3</v>
      </c>
      <c r="M39" s="711">
        <v>347.32</v>
      </c>
      <c r="N39" s="532">
        <v>4</v>
      </c>
      <c r="O39" s="714">
        <v>451.51</v>
      </c>
    </row>
    <row r="40" spans="1:15" ht="15.75" customHeight="1">
      <c r="A40" s="901"/>
      <c r="B40" s="902"/>
      <c r="C40" s="902"/>
      <c r="D40" s="903"/>
      <c r="E40" s="962"/>
      <c r="F40" s="968"/>
      <c r="G40" s="45" t="s">
        <v>10</v>
      </c>
      <c r="H40" s="80">
        <v>5</v>
      </c>
      <c r="I40" s="544">
        <v>1.9</v>
      </c>
      <c r="J40" s="47"/>
      <c r="K40" s="635"/>
      <c r="L40" s="27">
        <v>6.3</v>
      </c>
      <c r="M40" s="667">
        <v>487.74</v>
      </c>
      <c r="N40" s="545">
        <v>4</v>
      </c>
      <c r="O40" s="703">
        <v>634.04</v>
      </c>
    </row>
    <row r="41" spans="1:15" ht="15.75" customHeight="1">
      <c r="A41" s="901"/>
      <c r="B41" s="902"/>
      <c r="C41" s="902"/>
      <c r="D41" s="903"/>
      <c r="E41" s="963"/>
      <c r="F41" s="969"/>
      <c r="G41" s="637" t="s">
        <v>10</v>
      </c>
      <c r="H41" s="638">
        <v>6</v>
      </c>
      <c r="I41" s="639">
        <v>2.3</v>
      </c>
      <c r="J41" s="640"/>
      <c r="K41" s="641"/>
      <c r="L41" s="642"/>
      <c r="M41" s="671">
        <v>603.83</v>
      </c>
      <c r="N41" s="643"/>
      <c r="O41" s="708">
        <v>784.98</v>
      </c>
    </row>
    <row r="42" spans="1:15" ht="15.75" customHeight="1">
      <c r="A42" s="901"/>
      <c r="B42" s="902"/>
      <c r="C42" s="902"/>
      <c r="D42" s="903"/>
      <c r="E42" s="954">
        <v>100</v>
      </c>
      <c r="F42" s="972">
        <v>108</v>
      </c>
      <c r="G42" s="40" t="s">
        <v>10</v>
      </c>
      <c r="H42" s="258">
        <v>3.5</v>
      </c>
      <c r="I42" s="259">
        <v>2.2</v>
      </c>
      <c r="J42" s="42">
        <v>400</v>
      </c>
      <c r="K42" s="265">
        <v>880</v>
      </c>
      <c r="L42" s="61">
        <v>4</v>
      </c>
      <c r="M42" s="670">
        <v>473.73</v>
      </c>
      <c r="N42" s="261">
        <v>4.5</v>
      </c>
      <c r="O42" s="706">
        <v>615.85</v>
      </c>
    </row>
    <row r="43" spans="1:15" ht="15.75" customHeight="1">
      <c r="A43" s="901"/>
      <c r="B43" s="902"/>
      <c r="C43" s="902"/>
      <c r="D43" s="903"/>
      <c r="E43" s="954"/>
      <c r="F43" s="973"/>
      <c r="G43" s="53" t="s">
        <v>10</v>
      </c>
      <c r="H43" s="243">
        <v>4</v>
      </c>
      <c r="I43" s="256">
        <v>2.4</v>
      </c>
      <c r="J43" s="55">
        <v>400</v>
      </c>
      <c r="K43" s="257">
        <v>960</v>
      </c>
      <c r="L43" s="64">
        <v>4</v>
      </c>
      <c r="M43" s="711">
        <v>564.34</v>
      </c>
      <c r="N43" s="532">
        <v>4.5</v>
      </c>
      <c r="O43" s="714">
        <v>733.67</v>
      </c>
    </row>
    <row r="44" spans="1:15" ht="15.75" customHeight="1">
      <c r="A44" s="901"/>
      <c r="B44" s="902"/>
      <c r="C44" s="902"/>
      <c r="D44" s="903"/>
      <c r="E44" s="954"/>
      <c r="F44" s="973"/>
      <c r="G44" s="59" t="s">
        <v>10</v>
      </c>
      <c r="H44" s="252">
        <v>6</v>
      </c>
      <c r="I44" s="263">
        <v>3.6</v>
      </c>
      <c r="J44" s="60"/>
      <c r="K44" s="264"/>
      <c r="L44" s="255"/>
      <c r="M44" s="701">
        <v>899.02</v>
      </c>
      <c r="N44" s="537"/>
      <c r="O44" s="707">
        <v>1168.75</v>
      </c>
    </row>
    <row r="45" spans="1:15" ht="15.75" customHeight="1">
      <c r="A45" s="901"/>
      <c r="B45" s="902"/>
      <c r="C45" s="902"/>
      <c r="D45" s="903"/>
      <c r="E45" s="955"/>
      <c r="F45" s="974"/>
      <c r="G45" s="50" t="s">
        <v>10</v>
      </c>
      <c r="H45" s="249">
        <v>8</v>
      </c>
      <c r="I45" s="262">
        <v>4.7</v>
      </c>
      <c r="J45" s="51"/>
      <c r="K45" s="266"/>
      <c r="L45" s="62"/>
      <c r="M45" s="672">
        <v>1119.02</v>
      </c>
      <c r="N45" s="251"/>
      <c r="O45" s="675"/>
    </row>
    <row r="46" spans="1:15" ht="15.75" customHeight="1">
      <c r="A46" s="901"/>
      <c r="B46" s="902"/>
      <c r="C46" s="902"/>
      <c r="D46" s="903"/>
      <c r="E46" s="956"/>
      <c r="F46" s="267">
        <v>114</v>
      </c>
      <c r="G46" s="74" t="s">
        <v>10</v>
      </c>
      <c r="H46" s="75">
        <v>3.5</v>
      </c>
      <c r="I46" s="268">
        <v>2.2</v>
      </c>
      <c r="J46" s="76">
        <v>400</v>
      </c>
      <c r="K46" s="269">
        <v>880</v>
      </c>
      <c r="L46" s="77">
        <v>4</v>
      </c>
      <c r="M46" s="709">
        <v>502.11</v>
      </c>
      <c r="N46" s="241">
        <v>4.5</v>
      </c>
      <c r="O46" s="715">
        <v>652.76</v>
      </c>
    </row>
    <row r="47" spans="1:15" ht="15.75" customHeight="1">
      <c r="A47" s="901"/>
      <c r="B47" s="902"/>
      <c r="C47" s="902"/>
      <c r="D47" s="903"/>
      <c r="E47" s="270">
        <v>125</v>
      </c>
      <c r="F47" s="271">
        <v>133</v>
      </c>
      <c r="G47" s="272" t="s">
        <v>10</v>
      </c>
      <c r="H47" s="273">
        <v>3.5</v>
      </c>
      <c r="I47" s="274">
        <v>3.8</v>
      </c>
      <c r="J47" s="275">
        <v>252</v>
      </c>
      <c r="K47" s="276">
        <v>958</v>
      </c>
      <c r="L47" s="277">
        <v>4</v>
      </c>
      <c r="M47" s="673">
        <v>819.72</v>
      </c>
      <c r="N47" s="278">
        <v>5</v>
      </c>
      <c r="O47" s="676">
        <v>1056.28</v>
      </c>
    </row>
    <row r="48" spans="1:15" ht="15.75" customHeight="1">
      <c r="A48" s="901"/>
      <c r="B48" s="902"/>
      <c r="C48" s="902"/>
      <c r="D48" s="903"/>
      <c r="E48" s="975">
        <v>150</v>
      </c>
      <c r="F48" s="977">
        <v>159</v>
      </c>
      <c r="G48" s="40" t="s">
        <v>10</v>
      </c>
      <c r="H48" s="258">
        <v>4.5</v>
      </c>
      <c r="I48" s="259">
        <v>6.9</v>
      </c>
      <c r="J48" s="42">
        <v>126</v>
      </c>
      <c r="K48" s="260">
        <v>870</v>
      </c>
      <c r="L48" s="61">
        <v>4</v>
      </c>
      <c r="M48" s="670">
        <v>1388.97</v>
      </c>
      <c r="N48" s="261">
        <v>6</v>
      </c>
      <c r="O48" s="716">
        <v>1876</v>
      </c>
    </row>
    <row r="49" spans="1:15" ht="15.75" customHeight="1">
      <c r="A49" s="901"/>
      <c r="B49" s="902"/>
      <c r="C49" s="902"/>
      <c r="D49" s="903"/>
      <c r="E49" s="962"/>
      <c r="F49" s="973"/>
      <c r="G49" s="45" t="s">
        <v>10</v>
      </c>
      <c r="H49" s="80">
        <v>6</v>
      </c>
      <c r="I49" s="544">
        <v>8.1</v>
      </c>
      <c r="J49" s="47"/>
      <c r="K49" s="26"/>
      <c r="L49" s="27">
        <v>6.3</v>
      </c>
      <c r="M49" s="667">
        <v>1836.78</v>
      </c>
      <c r="N49" s="545"/>
      <c r="O49" s="677"/>
    </row>
    <row r="50" spans="1:15" ht="15.75" customHeight="1">
      <c r="A50" s="901"/>
      <c r="B50" s="902"/>
      <c r="C50" s="902"/>
      <c r="D50" s="903"/>
      <c r="E50" s="963"/>
      <c r="F50" s="978"/>
      <c r="G50" s="50" t="s">
        <v>10</v>
      </c>
      <c r="H50" s="249">
        <v>8</v>
      </c>
      <c r="I50" s="262">
        <v>11</v>
      </c>
      <c r="J50" s="51"/>
      <c r="K50" s="250"/>
      <c r="L50" s="62"/>
      <c r="M50" s="672">
        <v>2462.96</v>
      </c>
      <c r="N50" s="251"/>
      <c r="O50" s="678"/>
    </row>
    <row r="51" spans="1:15" ht="15.75" customHeight="1">
      <c r="A51" s="901"/>
      <c r="B51" s="902"/>
      <c r="C51" s="902"/>
      <c r="D51" s="903"/>
      <c r="E51" s="975">
        <v>200</v>
      </c>
      <c r="F51" s="977">
        <v>219</v>
      </c>
      <c r="G51" s="40" t="s">
        <v>10</v>
      </c>
      <c r="H51" s="258">
        <v>6</v>
      </c>
      <c r="I51" s="259">
        <v>15</v>
      </c>
      <c r="J51" s="42"/>
      <c r="K51" s="260"/>
      <c r="L51" s="61">
        <v>4</v>
      </c>
      <c r="M51" s="644" t="s">
        <v>143</v>
      </c>
      <c r="N51" s="261"/>
      <c r="O51" s="543"/>
    </row>
    <row r="52" spans="1:15" ht="15.75" customHeight="1">
      <c r="A52" s="901"/>
      <c r="B52" s="902"/>
      <c r="C52" s="902"/>
      <c r="D52" s="903"/>
      <c r="E52" s="963"/>
      <c r="F52" s="978"/>
      <c r="G52" s="50" t="s">
        <v>10</v>
      </c>
      <c r="H52" s="249">
        <v>8</v>
      </c>
      <c r="I52" s="262">
        <v>20</v>
      </c>
      <c r="J52" s="51"/>
      <c r="K52" s="250"/>
      <c r="L52" s="62"/>
      <c r="M52" s="645" t="s">
        <v>143</v>
      </c>
      <c r="N52" s="251"/>
      <c r="O52" s="551"/>
    </row>
    <row r="53" spans="1:15" ht="15.75" customHeight="1">
      <c r="A53" s="901"/>
      <c r="B53" s="902"/>
      <c r="C53" s="902"/>
      <c r="D53" s="903"/>
      <c r="E53" s="270">
        <v>250</v>
      </c>
      <c r="F53" s="271">
        <v>273</v>
      </c>
      <c r="G53" s="272" t="s">
        <v>10</v>
      </c>
      <c r="H53" s="273">
        <v>7</v>
      </c>
      <c r="I53" s="274">
        <v>27</v>
      </c>
      <c r="J53" s="275"/>
      <c r="K53" s="283"/>
      <c r="L53" s="277"/>
      <c r="M53" s="646" t="s">
        <v>143</v>
      </c>
      <c r="N53" s="278"/>
      <c r="O53" s="524"/>
    </row>
    <row r="54" spans="1:15" ht="15.75" customHeight="1">
      <c r="A54" s="901"/>
      <c r="B54" s="902"/>
      <c r="C54" s="902"/>
      <c r="D54" s="903"/>
      <c r="E54" s="270">
        <v>300</v>
      </c>
      <c r="F54" s="271">
        <v>325</v>
      </c>
      <c r="G54" s="272" t="s">
        <v>10</v>
      </c>
      <c r="H54" s="273">
        <v>8</v>
      </c>
      <c r="I54" s="274">
        <v>45</v>
      </c>
      <c r="J54" s="275"/>
      <c r="K54" s="283"/>
      <c r="L54" s="277"/>
      <c r="M54" s="646" t="s">
        <v>143</v>
      </c>
      <c r="N54" s="278"/>
      <c r="O54" s="524"/>
    </row>
    <row r="55" spans="1:15" ht="15.75" customHeight="1" thickBot="1">
      <c r="A55" s="904"/>
      <c r="B55" s="905"/>
      <c r="C55" s="905"/>
      <c r="D55" s="906"/>
      <c r="E55" s="281">
        <v>400</v>
      </c>
      <c r="F55" s="282">
        <v>426</v>
      </c>
      <c r="G55" s="84" t="s">
        <v>10</v>
      </c>
      <c r="H55" s="85">
        <v>8</v>
      </c>
      <c r="I55" s="86">
        <v>78</v>
      </c>
      <c r="J55" s="69"/>
      <c r="K55" s="87"/>
      <c r="L55" s="71"/>
      <c r="M55" s="647" t="s">
        <v>143</v>
      </c>
      <c r="N55" s="242"/>
      <c r="O55" s="525"/>
    </row>
    <row r="56" ht="14.25" thickTop="1"/>
  </sheetData>
  <mergeCells count="44">
    <mergeCell ref="E48:E50"/>
    <mergeCell ref="F48:F50"/>
    <mergeCell ref="E51:E52"/>
    <mergeCell ref="F51:F52"/>
    <mergeCell ref="F42:F45"/>
    <mergeCell ref="E25:E28"/>
    <mergeCell ref="F25:F28"/>
    <mergeCell ref="A28:D55"/>
    <mergeCell ref="E29:E33"/>
    <mergeCell ref="F29:F33"/>
    <mergeCell ref="E34:E37"/>
    <mergeCell ref="F34:F37"/>
    <mergeCell ref="E38:E41"/>
    <mergeCell ref="F38:F41"/>
    <mergeCell ref="L10:L13"/>
    <mergeCell ref="J10:J13"/>
    <mergeCell ref="E42:E46"/>
    <mergeCell ref="A15:D24"/>
    <mergeCell ref="E15:E20"/>
    <mergeCell ref="A12:D14"/>
    <mergeCell ref="E14:H14"/>
    <mergeCell ref="F15:F20"/>
    <mergeCell ref="E21:E24"/>
    <mergeCell ref="F21:F24"/>
    <mergeCell ref="I10:I13"/>
    <mergeCell ref="K10:K13"/>
    <mergeCell ref="E11:E13"/>
    <mergeCell ref="F11:F13"/>
    <mergeCell ref="G11:G13"/>
    <mergeCell ref="H11:H13"/>
    <mergeCell ref="K1:O1"/>
    <mergeCell ref="K2:O2"/>
    <mergeCell ref="K3:O3"/>
    <mergeCell ref="K4:O4"/>
    <mergeCell ref="A6:O6"/>
    <mergeCell ref="A7:O7"/>
    <mergeCell ref="A8:O8"/>
    <mergeCell ref="A9:D11"/>
    <mergeCell ref="E9:L9"/>
    <mergeCell ref="M9:O10"/>
    <mergeCell ref="O11:O13"/>
    <mergeCell ref="N11:N13"/>
    <mergeCell ref="M11:M13"/>
    <mergeCell ref="E10:H10"/>
  </mergeCells>
  <printOptions/>
  <pageMargins left="0.7480314960629921" right="0.35433070866141736" top="0.3937007874015748" bottom="0.3937007874015748" header="0.15748031496062992" footer="0.15748031496062992"/>
  <pageSetup fitToHeight="1" fitToWidth="1" horizontalDpi="600" verticalDpi="600" orientation="portrait" paperSize="9" scale="85" r:id="rId2"/>
  <headerFooter alignWithMargins="0">
    <oddFooter>&amp;CСайт: zmz-sts.ru; E-mail: zakaz@zmz-sts.ru;
 тел/факс (495)788-01-08, (495)858-11-72, тел. (495)971-06-31, (495)996-72-09.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workbookViewId="0" topLeftCell="A10">
      <selection activeCell="J1" sqref="J1:M1"/>
    </sheetView>
  </sheetViews>
  <sheetFormatPr defaultColWidth="9.00390625" defaultRowHeight="12.75"/>
  <cols>
    <col min="1" max="1" width="4.375" style="2" customWidth="1"/>
    <col min="2" max="2" width="5.875" style="2" customWidth="1"/>
    <col min="3" max="3" width="7.50390625" style="2" customWidth="1"/>
    <col min="4" max="4" width="9.00390625" style="2" customWidth="1"/>
    <col min="5" max="5" width="6.00390625" style="2" customWidth="1"/>
    <col min="6" max="6" width="5.875" style="2" customWidth="1"/>
    <col min="7" max="7" width="2.50390625" style="2" customWidth="1"/>
    <col min="8" max="8" width="3.875" style="2" customWidth="1"/>
    <col min="9" max="9" width="6.50390625" style="2" customWidth="1"/>
    <col min="10" max="13" width="14.125" style="2" customWidth="1"/>
    <col min="14" max="14" width="8.125" style="2" customWidth="1"/>
    <col min="15" max="16384" width="10.00390625" style="2" customWidth="1"/>
  </cols>
  <sheetData>
    <row r="1" spans="1:14" ht="18.75" customHeight="1">
      <c r="A1" s="1"/>
      <c r="B1" s="1"/>
      <c r="C1" s="1"/>
      <c r="D1" s="1"/>
      <c r="E1" s="1"/>
      <c r="F1" s="1"/>
      <c r="G1" s="1"/>
      <c r="H1" s="1"/>
      <c r="I1" s="1"/>
      <c r="J1" s="820" t="s">
        <v>0</v>
      </c>
      <c r="K1" s="820"/>
      <c r="L1" s="820"/>
      <c r="M1" s="820"/>
      <c r="N1" s="89"/>
    </row>
    <row r="2" spans="1:13" ht="15" customHeight="1">
      <c r="A2" s="3"/>
      <c r="B2" s="3"/>
      <c r="C2" s="3"/>
      <c r="D2" s="3"/>
      <c r="E2" s="3"/>
      <c r="F2" s="3"/>
      <c r="G2" s="3"/>
      <c r="H2" s="3"/>
      <c r="I2" s="3"/>
      <c r="J2" s="813" t="s">
        <v>1</v>
      </c>
      <c r="K2" s="813"/>
      <c r="L2" s="813"/>
      <c r="M2" s="813"/>
    </row>
    <row r="3" spans="1:13" ht="16.5" customHeight="1">
      <c r="A3" s="4"/>
      <c r="B3" s="4"/>
      <c r="C3" s="4"/>
      <c r="D3" s="4"/>
      <c r="E3" s="4"/>
      <c r="F3" s="4"/>
      <c r="H3" s="5"/>
      <c r="I3" s="5"/>
      <c r="J3" s="1007"/>
      <c r="K3" s="1007"/>
      <c r="L3" s="1007"/>
      <c r="M3" s="1007"/>
    </row>
    <row r="4" spans="1:13" ht="15" customHeight="1">
      <c r="A4" s="7"/>
      <c r="B4" s="7"/>
      <c r="C4" s="7"/>
      <c r="D4" s="7"/>
      <c r="E4" s="7"/>
      <c r="F4" s="7"/>
      <c r="G4" s="5"/>
      <c r="H4" s="5"/>
      <c r="I4" s="5"/>
      <c r="J4" s="814" t="s">
        <v>266</v>
      </c>
      <c r="K4" s="814"/>
      <c r="L4" s="814"/>
      <c r="M4" s="814"/>
    </row>
    <row r="5" spans="1:14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8"/>
    </row>
    <row r="6" spans="1:14" ht="39.75" customHeight="1">
      <c r="A6" s="927" t="s">
        <v>261</v>
      </c>
      <c r="B6" s="927"/>
      <c r="C6" s="927"/>
      <c r="D6" s="927"/>
      <c r="E6" s="927"/>
      <c r="F6" s="927"/>
      <c r="G6" s="927"/>
      <c r="H6" s="927"/>
      <c r="I6" s="927"/>
      <c r="J6" s="927"/>
      <c r="K6" s="927"/>
      <c r="L6" s="927"/>
      <c r="M6" s="927"/>
      <c r="N6" s="90"/>
    </row>
    <row r="7" spans="1:13" ht="36" customHeight="1">
      <c r="A7" s="1008" t="s">
        <v>34</v>
      </c>
      <c r="B7" s="1008"/>
      <c r="C7" s="1008"/>
      <c r="D7" s="1008"/>
      <c r="E7" s="1008"/>
      <c r="F7" s="1008"/>
      <c r="G7" s="1008"/>
      <c r="H7" s="1008"/>
      <c r="I7" s="1008"/>
      <c r="J7" s="1008"/>
      <c r="K7" s="1008"/>
      <c r="L7" s="590" t="s">
        <v>202</v>
      </c>
      <c r="M7" s="590" t="s">
        <v>203</v>
      </c>
    </row>
    <row r="8" spans="1:14" ht="49.5" customHeight="1" thickBot="1">
      <c r="A8" s="867" t="s">
        <v>25</v>
      </c>
      <c r="B8" s="867"/>
      <c r="C8" s="867"/>
      <c r="D8" s="867"/>
      <c r="E8" s="867"/>
      <c r="F8" s="867"/>
      <c r="G8" s="867"/>
      <c r="H8" s="867"/>
      <c r="I8" s="867"/>
      <c r="J8" s="867"/>
      <c r="K8" s="867"/>
      <c r="L8" s="867"/>
      <c r="M8" s="867"/>
      <c r="N8" s="91"/>
    </row>
    <row r="9" spans="1:13" ht="21" customHeight="1" thickBot="1" thickTop="1">
      <c r="A9" s="929" t="s">
        <v>3</v>
      </c>
      <c r="B9" s="930"/>
      <c r="C9" s="930"/>
      <c r="D9" s="931"/>
      <c r="E9" s="817" t="s">
        <v>4</v>
      </c>
      <c r="F9" s="818"/>
      <c r="G9" s="818"/>
      <c r="H9" s="818"/>
      <c r="I9" s="818"/>
      <c r="J9" s="829" t="s">
        <v>230</v>
      </c>
      <c r="K9" s="878"/>
      <c r="L9" s="878"/>
      <c r="M9" s="830"/>
    </row>
    <row r="10" spans="1:13" s="10" customFormat="1" ht="18" customHeight="1" thickBot="1" thickTop="1">
      <c r="A10" s="932"/>
      <c r="B10" s="933"/>
      <c r="C10" s="933"/>
      <c r="D10" s="934"/>
      <c r="E10" s="879" t="s">
        <v>5</v>
      </c>
      <c r="F10" s="880"/>
      <c r="G10" s="880"/>
      <c r="H10" s="882"/>
      <c r="I10" s="1013" t="s">
        <v>9</v>
      </c>
      <c r="J10" s="824"/>
      <c r="K10" s="897"/>
      <c r="L10" s="897"/>
      <c r="M10" s="825"/>
    </row>
    <row r="11" spans="1:13" s="10" customFormat="1" ht="15.75" customHeight="1" thickTop="1">
      <c r="A11" s="932"/>
      <c r="B11" s="933"/>
      <c r="C11" s="933"/>
      <c r="D11" s="934"/>
      <c r="E11" s="990" t="s">
        <v>21</v>
      </c>
      <c r="F11" s="821" t="s">
        <v>38</v>
      </c>
      <c r="G11" s="951" t="s">
        <v>10</v>
      </c>
      <c r="H11" s="871" t="s">
        <v>11</v>
      </c>
      <c r="I11" s="908"/>
      <c r="J11" s="1009" t="s">
        <v>12</v>
      </c>
      <c r="K11" s="1010"/>
      <c r="L11" s="1009" t="s">
        <v>13</v>
      </c>
      <c r="M11" s="1010"/>
    </row>
    <row r="12" spans="1:13" s="10" customFormat="1" ht="24.75" customHeight="1">
      <c r="A12" s="883" t="s">
        <v>23</v>
      </c>
      <c r="B12" s="884"/>
      <c r="C12" s="884"/>
      <c r="D12" s="885"/>
      <c r="E12" s="991"/>
      <c r="F12" s="822"/>
      <c r="G12" s="952"/>
      <c r="H12" s="811"/>
      <c r="I12" s="908"/>
      <c r="J12" s="1011"/>
      <c r="K12" s="1012"/>
      <c r="L12" s="1011"/>
      <c r="M12" s="1012"/>
    </row>
    <row r="13" spans="1:13" s="10" customFormat="1" ht="21.75" customHeight="1" thickBot="1">
      <c r="A13" s="883"/>
      <c r="B13" s="884"/>
      <c r="C13" s="884"/>
      <c r="D13" s="885"/>
      <c r="E13" s="991"/>
      <c r="F13" s="822"/>
      <c r="G13" s="953"/>
      <c r="H13" s="811"/>
      <c r="I13" s="909"/>
      <c r="J13" s="406" t="s">
        <v>196</v>
      </c>
      <c r="K13" s="407" t="s">
        <v>197</v>
      </c>
      <c r="L13" s="406" t="s">
        <v>196</v>
      </c>
      <c r="M13" s="408" t="s">
        <v>197</v>
      </c>
    </row>
    <row r="14" spans="1:13" s="13" customFormat="1" ht="20.25" customHeight="1" thickBot="1" thickTop="1">
      <c r="A14" s="964"/>
      <c r="B14" s="965"/>
      <c r="C14" s="965"/>
      <c r="D14" s="966"/>
      <c r="E14" s="843" t="s">
        <v>14</v>
      </c>
      <c r="F14" s="844"/>
      <c r="G14" s="844"/>
      <c r="H14" s="844"/>
      <c r="I14" s="12" t="s">
        <v>37</v>
      </c>
      <c r="J14" s="843" t="s">
        <v>18</v>
      </c>
      <c r="K14" s="979"/>
      <c r="L14" s="843" t="s">
        <v>18</v>
      </c>
      <c r="M14" s="979"/>
    </row>
    <row r="15" spans="1:13" ht="21.75" customHeight="1" thickTop="1">
      <c r="A15" s="1000" t="s">
        <v>39</v>
      </c>
      <c r="B15" s="1001"/>
      <c r="C15" s="1001"/>
      <c r="D15" s="1002"/>
      <c r="E15" s="992">
        <v>50</v>
      </c>
      <c r="F15" s="1004">
        <v>57</v>
      </c>
      <c r="G15" s="562" t="s">
        <v>10</v>
      </c>
      <c r="H15" s="563">
        <v>3</v>
      </c>
      <c r="I15" s="19">
        <v>6.3</v>
      </c>
      <c r="J15" s="581">
        <f>K15*0.8</f>
        <v>132.432</v>
      </c>
      <c r="K15" s="554">
        <f>'Отводы б.шов. И2'!M29</f>
        <v>165.54</v>
      </c>
      <c r="L15" s="555"/>
      <c r="M15" s="582"/>
    </row>
    <row r="16" spans="1:13" ht="21.75" customHeight="1">
      <c r="A16" s="1000"/>
      <c r="B16" s="1001"/>
      <c r="C16" s="1001"/>
      <c r="D16" s="1002"/>
      <c r="E16" s="993"/>
      <c r="F16" s="1005"/>
      <c r="G16" s="50" t="s">
        <v>10</v>
      </c>
      <c r="H16" s="564">
        <v>3.5</v>
      </c>
      <c r="I16" s="62">
        <v>10</v>
      </c>
      <c r="J16" s="565"/>
      <c r="K16" s="566"/>
      <c r="L16" s="567"/>
      <c r="M16" s="583"/>
    </row>
    <row r="17" spans="1:13" ht="21.75" customHeight="1">
      <c r="A17" s="1000"/>
      <c r="B17" s="1001"/>
      <c r="C17" s="1001"/>
      <c r="D17" s="1002"/>
      <c r="E17" s="975">
        <v>65</v>
      </c>
      <c r="F17" s="976">
        <v>76</v>
      </c>
      <c r="G17" s="40" t="s">
        <v>10</v>
      </c>
      <c r="H17" s="568">
        <v>3.5</v>
      </c>
      <c r="I17" s="61">
        <v>6.3</v>
      </c>
      <c r="J17" s="569">
        <f>K17*0.8</f>
        <v>181.752</v>
      </c>
      <c r="K17" s="570">
        <f>'Отводы б.шов. И2'!M34</f>
        <v>227.19</v>
      </c>
      <c r="L17" s="571"/>
      <c r="M17" s="584"/>
    </row>
    <row r="18" spans="1:13" ht="21.75" customHeight="1">
      <c r="A18" s="1000"/>
      <c r="B18" s="1001"/>
      <c r="C18" s="1001"/>
      <c r="D18" s="1002"/>
      <c r="E18" s="963"/>
      <c r="F18" s="969"/>
      <c r="G18" s="50" t="s">
        <v>10</v>
      </c>
      <c r="H18" s="572">
        <v>4</v>
      </c>
      <c r="I18" s="62">
        <v>6.3</v>
      </c>
      <c r="J18" s="565"/>
      <c r="K18" s="566"/>
      <c r="L18" s="567"/>
      <c r="M18" s="583"/>
    </row>
    <row r="19" spans="1:13" ht="21.75" customHeight="1">
      <c r="A19" s="994" t="s">
        <v>43</v>
      </c>
      <c r="B19" s="995"/>
      <c r="C19" s="995"/>
      <c r="D19" s="996"/>
      <c r="E19" s="975">
        <v>80</v>
      </c>
      <c r="F19" s="976">
        <v>89</v>
      </c>
      <c r="G19" s="40" t="s">
        <v>10</v>
      </c>
      <c r="H19" s="573">
        <v>3.5</v>
      </c>
      <c r="I19" s="61">
        <v>6.3</v>
      </c>
      <c r="J19" s="569">
        <f>K19*0.8</f>
        <v>246.18400000000003</v>
      </c>
      <c r="K19" s="570">
        <f>'Отводы б.шов. И2'!M38</f>
        <v>307.73</v>
      </c>
      <c r="L19" s="571"/>
      <c r="M19" s="584"/>
    </row>
    <row r="20" spans="1:13" ht="21.75" customHeight="1">
      <c r="A20" s="994"/>
      <c r="B20" s="995"/>
      <c r="C20" s="995"/>
      <c r="D20" s="996"/>
      <c r="E20" s="963"/>
      <c r="F20" s="969"/>
      <c r="G20" s="50" t="s">
        <v>10</v>
      </c>
      <c r="H20" s="572">
        <v>4</v>
      </c>
      <c r="I20" s="62">
        <v>6.3</v>
      </c>
      <c r="J20" s="565"/>
      <c r="K20" s="566"/>
      <c r="L20" s="567"/>
      <c r="M20" s="583"/>
    </row>
    <row r="21" spans="1:13" ht="21.75" customHeight="1">
      <c r="A21" s="994"/>
      <c r="B21" s="995"/>
      <c r="C21" s="995"/>
      <c r="D21" s="996"/>
      <c r="E21" s="1006">
        <v>100</v>
      </c>
      <c r="F21" s="972">
        <v>108</v>
      </c>
      <c r="G21" s="40" t="s">
        <v>10</v>
      </c>
      <c r="H21" s="573">
        <v>3.5</v>
      </c>
      <c r="I21" s="61">
        <v>4</v>
      </c>
      <c r="J21" s="569">
        <f>K21*0.8</f>
        <v>378.98400000000004</v>
      </c>
      <c r="K21" s="570">
        <f>'Отводы б.шов. И2'!M42</f>
        <v>473.73</v>
      </c>
      <c r="L21" s="571"/>
      <c r="M21" s="584"/>
    </row>
    <row r="22" spans="1:13" ht="21.75" customHeight="1">
      <c r="A22" s="994"/>
      <c r="B22" s="995"/>
      <c r="C22" s="995"/>
      <c r="D22" s="996"/>
      <c r="E22" s="955"/>
      <c r="F22" s="1003"/>
      <c r="G22" s="45" t="s">
        <v>10</v>
      </c>
      <c r="H22" s="404">
        <v>4</v>
      </c>
      <c r="I22" s="27">
        <v>4</v>
      </c>
      <c r="J22" s="559"/>
      <c r="K22" s="560"/>
      <c r="L22" s="561"/>
      <c r="M22" s="585"/>
    </row>
    <row r="23" spans="1:13" s="83" customFormat="1" ht="21.75" customHeight="1">
      <c r="A23" s="994"/>
      <c r="B23" s="995"/>
      <c r="C23" s="995"/>
      <c r="D23" s="996"/>
      <c r="E23" s="993"/>
      <c r="F23" s="553">
        <v>114</v>
      </c>
      <c r="G23" s="50" t="s">
        <v>10</v>
      </c>
      <c r="H23" s="572">
        <v>3.5</v>
      </c>
      <c r="I23" s="62">
        <v>4</v>
      </c>
      <c r="J23" s="565">
        <f>K23*0.8</f>
        <v>401.68800000000005</v>
      </c>
      <c r="K23" s="566">
        <f>'Отводы б.шов. И2'!M46</f>
        <v>502.11</v>
      </c>
      <c r="L23" s="567"/>
      <c r="M23" s="586"/>
    </row>
    <row r="24" spans="1:13" ht="21.75" customHeight="1">
      <c r="A24" s="994"/>
      <c r="B24" s="995"/>
      <c r="C24" s="995"/>
      <c r="D24" s="996"/>
      <c r="E24" s="552">
        <v>125</v>
      </c>
      <c r="F24" s="267">
        <v>133</v>
      </c>
      <c r="G24" s="74" t="s">
        <v>10</v>
      </c>
      <c r="H24" s="574">
        <v>3.5</v>
      </c>
      <c r="I24" s="77">
        <v>4</v>
      </c>
      <c r="J24" s="575">
        <f>K24*0.8</f>
        <v>655.7760000000001</v>
      </c>
      <c r="K24" s="576">
        <f>'Отводы б.шов. И2'!M47</f>
        <v>819.72</v>
      </c>
      <c r="L24" s="577"/>
      <c r="M24" s="587"/>
    </row>
    <row r="25" spans="1:13" ht="21.75" customHeight="1">
      <c r="A25" s="994"/>
      <c r="B25" s="995"/>
      <c r="C25" s="995"/>
      <c r="D25" s="996"/>
      <c r="E25" s="270">
        <v>150</v>
      </c>
      <c r="F25" s="271">
        <v>159</v>
      </c>
      <c r="G25" s="272" t="s">
        <v>10</v>
      </c>
      <c r="H25" s="578">
        <v>4.5</v>
      </c>
      <c r="I25" s="277">
        <v>4</v>
      </c>
      <c r="J25" s="579">
        <f>K25*0.8</f>
        <v>1111.1760000000002</v>
      </c>
      <c r="K25" s="580">
        <f>'Отводы б.шов. И2'!M48</f>
        <v>1388.97</v>
      </c>
      <c r="L25" s="92"/>
      <c r="M25" s="588"/>
    </row>
    <row r="26" spans="1:13" ht="21.75" customHeight="1" thickBot="1">
      <c r="A26" s="997"/>
      <c r="B26" s="998"/>
      <c r="C26" s="998"/>
      <c r="D26" s="999"/>
      <c r="E26" s="281">
        <v>200</v>
      </c>
      <c r="F26" s="282">
        <v>219</v>
      </c>
      <c r="G26" s="84" t="s">
        <v>10</v>
      </c>
      <c r="H26" s="405">
        <v>6</v>
      </c>
      <c r="I26" s="71">
        <v>4</v>
      </c>
      <c r="J26" s="556"/>
      <c r="K26" s="557"/>
      <c r="L26" s="558"/>
      <c r="M26" s="589"/>
    </row>
    <row r="27" spans="1:13" ht="21.75" customHeight="1" thickTop="1">
      <c r="A27" s="982" t="s">
        <v>41</v>
      </c>
      <c r="B27" s="983"/>
      <c r="C27" s="980" t="s">
        <v>44</v>
      </c>
      <c r="D27" s="980" t="s">
        <v>45</v>
      </c>
      <c r="E27" s="986" t="s">
        <v>42</v>
      </c>
      <c r="F27" s="986"/>
      <c r="G27" s="986"/>
      <c r="H27" s="986"/>
      <c r="I27" s="986"/>
      <c r="J27" s="986"/>
      <c r="K27" s="986"/>
      <c r="L27" s="986"/>
      <c r="M27" s="987"/>
    </row>
    <row r="28" spans="1:13" ht="13.5" customHeight="1">
      <c r="A28" s="984"/>
      <c r="B28" s="985"/>
      <c r="C28" s="981"/>
      <c r="D28" s="981"/>
      <c r="E28" s="988"/>
      <c r="F28" s="988"/>
      <c r="G28" s="988"/>
      <c r="H28" s="988"/>
      <c r="I28" s="988"/>
      <c r="J28" s="988"/>
      <c r="K28" s="988"/>
      <c r="L28" s="988"/>
      <c r="M28" s="989"/>
    </row>
    <row r="29" ht="15">
      <c r="N29" s="88"/>
    </row>
    <row r="30" ht="13.5">
      <c r="N30" s="29"/>
    </row>
    <row r="31" ht="13.5">
      <c r="N31" s="36"/>
    </row>
    <row r="32" ht="13.5">
      <c r="N32" s="29"/>
    </row>
    <row r="33" ht="13.5">
      <c r="N33" s="29"/>
    </row>
  </sheetData>
  <mergeCells count="36">
    <mergeCell ref="A8:M8"/>
    <mergeCell ref="A7:K7"/>
    <mergeCell ref="L14:M14"/>
    <mergeCell ref="J9:M10"/>
    <mergeCell ref="J11:K12"/>
    <mergeCell ref="L11:M12"/>
    <mergeCell ref="A9:D11"/>
    <mergeCell ref="E9:I9"/>
    <mergeCell ref="I10:I13"/>
    <mergeCell ref="E10:H10"/>
    <mergeCell ref="A6:M6"/>
    <mergeCell ref="J1:M1"/>
    <mergeCell ref="J2:M2"/>
    <mergeCell ref="J3:M3"/>
    <mergeCell ref="J4:M4"/>
    <mergeCell ref="F21:F22"/>
    <mergeCell ref="F15:F16"/>
    <mergeCell ref="E19:E20"/>
    <mergeCell ref="F19:F20"/>
    <mergeCell ref="E17:E18"/>
    <mergeCell ref="F17:F18"/>
    <mergeCell ref="E21:E23"/>
    <mergeCell ref="E11:E13"/>
    <mergeCell ref="E15:E16"/>
    <mergeCell ref="A19:D26"/>
    <mergeCell ref="A15:D18"/>
    <mergeCell ref="J14:K14"/>
    <mergeCell ref="C27:C28"/>
    <mergeCell ref="A27:B28"/>
    <mergeCell ref="A12:D14"/>
    <mergeCell ref="E27:M28"/>
    <mergeCell ref="D27:D28"/>
    <mergeCell ref="G11:G13"/>
    <mergeCell ref="H11:H13"/>
    <mergeCell ref="E14:H14"/>
    <mergeCell ref="F11:F13"/>
  </mergeCells>
  <printOptions/>
  <pageMargins left="0.7086614173228347" right="0.31496062992125984" top="0.2755905511811024" bottom="0.2362204724409449" header="0.15748031496062992" footer="0.2755905511811024"/>
  <pageSetup fitToHeight="1" fitToWidth="1" horizontalDpi="600" verticalDpi="600" orientation="portrait" paperSize="9" scale="87" r:id="rId2"/>
  <headerFooter alignWithMargins="0">
    <oddFooter>&amp;CСайт: zmz-sts.ru; E-mail: zakaz@zmz-sts.ru;
 тел/факс (495)788-01-08, (495)858-11-72, тел. (495)971-06-31, (495)996-72-09.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workbookViewId="0" topLeftCell="A1">
      <selection activeCell="K1" sqref="K1:U1"/>
    </sheetView>
  </sheetViews>
  <sheetFormatPr defaultColWidth="9.00390625" defaultRowHeight="12.75"/>
  <cols>
    <col min="1" max="1" width="4.375" style="236" customWidth="1"/>
    <col min="2" max="2" width="3.875" style="236" customWidth="1"/>
    <col min="3" max="3" width="5.50390625" style="236" customWidth="1"/>
    <col min="4" max="4" width="9.00390625" style="236" customWidth="1"/>
    <col min="5" max="5" width="6.00390625" style="236" customWidth="1"/>
    <col min="6" max="6" width="5.875" style="236" customWidth="1"/>
    <col min="7" max="7" width="2.875" style="236" customWidth="1"/>
    <col min="8" max="8" width="4.50390625" style="236" customWidth="1"/>
    <col min="9" max="9" width="7.00390625" style="236" customWidth="1"/>
    <col min="10" max="11" width="6.50390625" style="236" customWidth="1"/>
    <col min="12" max="12" width="6.125" style="236" customWidth="1"/>
    <col min="13" max="13" width="7.50390625" style="236" hidden="1" customWidth="1"/>
    <col min="14" max="14" width="8.00390625" style="236" hidden="1" customWidth="1"/>
    <col min="15" max="15" width="7.50390625" style="236" hidden="1" customWidth="1"/>
    <col min="16" max="16" width="14.75390625" style="236" customWidth="1"/>
    <col min="17" max="17" width="8.125" style="236" customWidth="1"/>
    <col min="18" max="18" width="7.50390625" style="238" hidden="1" customWidth="1"/>
    <col min="19" max="19" width="7.50390625" style="237" hidden="1" customWidth="1"/>
    <col min="20" max="20" width="7.625" style="237" hidden="1" customWidth="1"/>
    <col min="21" max="21" width="16.125" style="237" customWidth="1"/>
    <col min="22" max="16384" width="10.00390625" style="236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  <c r="I1" s="1"/>
      <c r="J1" s="1"/>
      <c r="K1" s="820" t="s">
        <v>0</v>
      </c>
      <c r="L1" s="820"/>
      <c r="M1" s="820"/>
      <c r="N1" s="820"/>
      <c r="O1" s="820"/>
      <c r="P1" s="820"/>
      <c r="Q1" s="820"/>
      <c r="R1" s="820"/>
      <c r="S1" s="820"/>
      <c r="T1" s="820"/>
      <c r="U1" s="820"/>
    </row>
    <row r="2" spans="1:2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813" t="s">
        <v>1</v>
      </c>
      <c r="L2" s="813"/>
      <c r="M2" s="813"/>
      <c r="N2" s="813"/>
      <c r="O2" s="813"/>
      <c r="P2" s="813"/>
      <c r="Q2" s="813"/>
      <c r="R2" s="813"/>
      <c r="S2" s="813"/>
      <c r="T2" s="813"/>
      <c r="U2" s="813"/>
    </row>
    <row r="3" spans="1:21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946"/>
      <c r="L3" s="946"/>
      <c r="M3" s="946"/>
      <c r="N3" s="946"/>
      <c r="O3" s="946"/>
      <c r="P3" s="946"/>
      <c r="Q3" s="946"/>
      <c r="R3" s="946"/>
      <c r="S3" s="946"/>
      <c r="T3" s="946"/>
      <c r="U3" s="946"/>
    </row>
    <row r="4" spans="1:21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814" t="s">
        <v>266</v>
      </c>
      <c r="L4" s="814"/>
      <c r="M4" s="814"/>
      <c r="N4" s="814"/>
      <c r="O4" s="814"/>
      <c r="P4" s="814"/>
      <c r="Q4" s="814"/>
      <c r="R4" s="814"/>
      <c r="S4" s="814"/>
      <c r="T4" s="814"/>
      <c r="U4" s="814"/>
    </row>
    <row r="5" spans="1:21" ht="12" customHeight="1">
      <c r="A5" s="7"/>
      <c r="B5" s="7"/>
      <c r="C5" s="7"/>
      <c r="D5" s="7"/>
      <c r="E5" s="7"/>
      <c r="F5" s="7"/>
      <c r="G5" s="7"/>
      <c r="H5" s="7"/>
      <c r="I5" s="7"/>
      <c r="J5" s="7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</row>
    <row r="6" spans="1:21" ht="23.25">
      <c r="A6" s="927" t="s">
        <v>222</v>
      </c>
      <c r="B6" s="927"/>
      <c r="C6" s="927"/>
      <c r="D6" s="927"/>
      <c r="E6" s="927"/>
      <c r="F6" s="927"/>
      <c r="G6" s="927"/>
      <c r="H6" s="927"/>
      <c r="I6" s="927"/>
      <c r="J6" s="927"/>
      <c r="K6" s="927"/>
      <c r="L6" s="927"/>
      <c r="M6" s="927"/>
      <c r="N6" s="927"/>
      <c r="O6" s="927"/>
      <c r="P6" s="927"/>
      <c r="Q6" s="927"/>
      <c r="R6" s="927"/>
      <c r="S6" s="927"/>
      <c r="T6" s="927"/>
      <c r="U6" s="927"/>
    </row>
    <row r="7" spans="1:21" ht="20.25">
      <c r="A7" s="866" t="s">
        <v>223</v>
      </c>
      <c r="B7" s="866"/>
      <c r="C7" s="866"/>
      <c r="D7" s="866"/>
      <c r="E7" s="866"/>
      <c r="F7" s="866"/>
      <c r="G7" s="866"/>
      <c r="H7" s="866"/>
      <c r="I7" s="866"/>
      <c r="J7" s="866"/>
      <c r="K7" s="866"/>
      <c r="L7" s="866"/>
      <c r="M7" s="866"/>
      <c r="N7" s="866"/>
      <c r="O7" s="866"/>
      <c r="P7" s="866"/>
      <c r="Q7" s="866"/>
      <c r="R7" s="866"/>
      <c r="S7" s="866"/>
      <c r="T7" s="866"/>
      <c r="U7" s="866"/>
    </row>
    <row r="8" spans="1:21" ht="31.5" customHeight="1" thickBot="1">
      <c r="A8" s="928" t="s">
        <v>25</v>
      </c>
      <c r="B8" s="928"/>
      <c r="C8" s="928"/>
      <c r="D8" s="928"/>
      <c r="E8" s="928"/>
      <c r="F8" s="928"/>
      <c r="G8" s="928"/>
      <c r="H8" s="928"/>
      <c r="I8" s="928"/>
      <c r="J8" s="928"/>
      <c r="K8" s="928"/>
      <c r="L8" s="928"/>
      <c r="M8" s="928"/>
      <c r="N8" s="928"/>
      <c r="O8" s="928"/>
      <c r="P8" s="928"/>
      <c r="Q8" s="928"/>
      <c r="R8" s="928"/>
      <c r="S8" s="928"/>
      <c r="T8" s="928"/>
      <c r="U8" s="928"/>
    </row>
    <row r="9" spans="1:21" ht="21" thickBot="1" thickTop="1">
      <c r="A9" s="929" t="s">
        <v>3</v>
      </c>
      <c r="B9" s="930"/>
      <c r="C9" s="930"/>
      <c r="D9" s="931"/>
      <c r="E9" s="817" t="s">
        <v>4</v>
      </c>
      <c r="F9" s="818"/>
      <c r="G9" s="818"/>
      <c r="H9" s="818"/>
      <c r="I9" s="818"/>
      <c r="J9" s="818"/>
      <c r="K9" s="818"/>
      <c r="L9" s="819"/>
      <c r="M9" s="829" t="s">
        <v>229</v>
      </c>
      <c r="N9" s="878"/>
      <c r="O9" s="878"/>
      <c r="P9" s="878"/>
      <c r="Q9" s="878"/>
      <c r="R9" s="878"/>
      <c r="S9" s="878"/>
      <c r="T9" s="878"/>
      <c r="U9" s="830"/>
    </row>
    <row r="10" spans="1:21" ht="18.75" thickBot="1" thickTop="1">
      <c r="A10" s="932"/>
      <c r="B10" s="933"/>
      <c r="C10" s="933"/>
      <c r="D10" s="934"/>
      <c r="E10" s="879" t="s">
        <v>5</v>
      </c>
      <c r="F10" s="880"/>
      <c r="G10" s="880"/>
      <c r="H10" s="882"/>
      <c r="I10" s="816" t="s">
        <v>6</v>
      </c>
      <c r="J10" s="812" t="s">
        <v>35</v>
      </c>
      <c r="K10" s="947" t="s">
        <v>36</v>
      </c>
      <c r="L10" s="908" t="s">
        <v>9</v>
      </c>
      <c r="M10" s="824"/>
      <c r="N10" s="897"/>
      <c r="O10" s="897"/>
      <c r="P10" s="897"/>
      <c r="Q10" s="897"/>
      <c r="R10" s="880"/>
      <c r="S10" s="880"/>
      <c r="T10" s="880"/>
      <c r="U10" s="881"/>
    </row>
    <row r="11" spans="1:21" ht="18" customHeight="1" thickTop="1">
      <c r="A11" s="932"/>
      <c r="B11" s="933"/>
      <c r="C11" s="933"/>
      <c r="D11" s="934"/>
      <c r="E11" s="948" t="s">
        <v>192</v>
      </c>
      <c r="F11" s="950" t="s">
        <v>193</v>
      </c>
      <c r="G11" s="951" t="s">
        <v>10</v>
      </c>
      <c r="H11" s="871" t="s">
        <v>11</v>
      </c>
      <c r="I11" s="816"/>
      <c r="J11" s="812"/>
      <c r="K11" s="947"/>
      <c r="L11" s="908"/>
      <c r="M11" s="829" t="s">
        <v>12</v>
      </c>
      <c r="N11" s="878"/>
      <c r="O11" s="878"/>
      <c r="P11" s="830"/>
      <c r="Q11" s="942" t="s">
        <v>172</v>
      </c>
      <c r="R11" s="829" t="s">
        <v>13</v>
      </c>
      <c r="S11" s="878"/>
      <c r="T11" s="878"/>
      <c r="U11" s="830"/>
    </row>
    <row r="12" spans="1:21" ht="13.5">
      <c r="A12" s="883" t="s">
        <v>23</v>
      </c>
      <c r="B12" s="884"/>
      <c r="C12" s="884"/>
      <c r="D12" s="885"/>
      <c r="E12" s="949"/>
      <c r="F12" s="812"/>
      <c r="G12" s="952"/>
      <c r="H12" s="811"/>
      <c r="I12" s="816"/>
      <c r="J12" s="812"/>
      <c r="K12" s="947"/>
      <c r="L12" s="908"/>
      <c r="M12" s="879"/>
      <c r="N12" s="880"/>
      <c r="O12" s="880"/>
      <c r="P12" s="881"/>
      <c r="Q12" s="943"/>
      <c r="R12" s="879"/>
      <c r="S12" s="880"/>
      <c r="T12" s="880"/>
      <c r="U12" s="881"/>
    </row>
    <row r="13" spans="1:21" ht="29.25" customHeight="1" thickBot="1">
      <c r="A13" s="883"/>
      <c r="B13" s="884"/>
      <c r="C13" s="884"/>
      <c r="D13" s="885"/>
      <c r="E13" s="949"/>
      <c r="F13" s="812"/>
      <c r="G13" s="953"/>
      <c r="H13" s="811"/>
      <c r="I13" s="816"/>
      <c r="J13" s="812"/>
      <c r="K13" s="947"/>
      <c r="L13" s="909"/>
      <c r="M13" s="824"/>
      <c r="N13" s="897"/>
      <c r="O13" s="897"/>
      <c r="P13" s="825"/>
      <c r="Q13" s="944"/>
      <c r="R13" s="824"/>
      <c r="S13" s="897"/>
      <c r="T13" s="897"/>
      <c r="U13" s="825"/>
    </row>
    <row r="14" spans="1:21" ht="16.5" thickBot="1" thickTop="1">
      <c r="A14" s="964"/>
      <c r="B14" s="965"/>
      <c r="C14" s="965"/>
      <c r="D14" s="966"/>
      <c r="E14" s="843" t="s">
        <v>14</v>
      </c>
      <c r="F14" s="844"/>
      <c r="G14" s="844"/>
      <c r="H14" s="844"/>
      <c r="I14" s="11" t="s">
        <v>15</v>
      </c>
      <c r="J14" s="11" t="s">
        <v>16</v>
      </c>
      <c r="K14" s="11" t="s">
        <v>15</v>
      </c>
      <c r="L14" s="12" t="s">
        <v>37</v>
      </c>
      <c r="M14" s="843" t="s">
        <v>18</v>
      </c>
      <c r="N14" s="844"/>
      <c r="O14" s="844"/>
      <c r="P14" s="844"/>
      <c r="Q14" s="240" t="s">
        <v>18</v>
      </c>
      <c r="R14" s="843" t="s">
        <v>18</v>
      </c>
      <c r="S14" s="844"/>
      <c r="T14" s="844"/>
      <c r="U14" s="979"/>
    </row>
    <row r="15" spans="1:21" ht="15.75" customHeight="1" thickTop="1">
      <c r="A15" s="957" t="s">
        <v>39</v>
      </c>
      <c r="B15" s="958"/>
      <c r="C15" s="958"/>
      <c r="D15" s="958"/>
      <c r="E15" s="961">
        <v>25</v>
      </c>
      <c r="F15" s="967">
        <v>32</v>
      </c>
      <c r="G15" s="37" t="s">
        <v>10</v>
      </c>
      <c r="H15" s="246">
        <v>2</v>
      </c>
      <c r="I15" s="247">
        <v>0.1</v>
      </c>
      <c r="J15" s="38">
        <v>130</v>
      </c>
      <c r="K15" s="248">
        <v>13</v>
      </c>
      <c r="L15" s="39">
        <v>6.3</v>
      </c>
      <c r="M15" s="415"/>
      <c r="N15" s="416"/>
      <c r="O15" s="416"/>
      <c r="P15" s="510"/>
      <c r="Q15" s="411">
        <v>1.7</v>
      </c>
      <c r="R15" s="488"/>
      <c r="S15" s="489"/>
      <c r="T15" s="489"/>
      <c r="U15" s="518"/>
    </row>
    <row r="16" spans="1:21" ht="15.75" customHeight="1">
      <c r="A16" s="959"/>
      <c r="B16" s="960"/>
      <c r="C16" s="960"/>
      <c r="D16" s="960"/>
      <c r="E16" s="962"/>
      <c r="F16" s="968"/>
      <c r="G16" s="45" t="s">
        <v>10</v>
      </c>
      <c r="H16" s="80">
        <v>2.5</v>
      </c>
      <c r="I16" s="81">
        <v>0.125</v>
      </c>
      <c r="J16" s="47">
        <v>130</v>
      </c>
      <c r="K16" s="82">
        <v>16.25</v>
      </c>
      <c r="L16" s="27">
        <v>10</v>
      </c>
      <c r="M16" s="417"/>
      <c r="N16" s="418"/>
      <c r="O16" s="418"/>
      <c r="P16" s="511"/>
      <c r="Q16" s="412">
        <v>1.7</v>
      </c>
      <c r="R16" s="490"/>
      <c r="S16" s="491"/>
      <c r="T16" s="491"/>
      <c r="U16" s="519"/>
    </row>
    <row r="17" spans="1:21" ht="15.75" customHeight="1">
      <c r="A17" s="959"/>
      <c r="B17" s="960"/>
      <c r="C17" s="960"/>
      <c r="D17" s="960"/>
      <c r="E17" s="962"/>
      <c r="F17" s="968"/>
      <c r="G17" s="45" t="s">
        <v>10</v>
      </c>
      <c r="H17" s="80">
        <v>3</v>
      </c>
      <c r="I17" s="81">
        <v>0.138</v>
      </c>
      <c r="J17" s="47">
        <v>130</v>
      </c>
      <c r="K17" s="82">
        <v>17.94</v>
      </c>
      <c r="L17" s="27">
        <v>10</v>
      </c>
      <c r="M17" s="417"/>
      <c r="N17" s="418"/>
      <c r="O17" s="418"/>
      <c r="P17" s="511"/>
      <c r="Q17" s="412">
        <v>1.7</v>
      </c>
      <c r="R17" s="490"/>
      <c r="S17" s="491"/>
      <c r="T17" s="491"/>
      <c r="U17" s="519"/>
    </row>
    <row r="18" spans="1:21" ht="15.75" customHeight="1">
      <c r="A18" s="959"/>
      <c r="B18" s="960"/>
      <c r="C18" s="960"/>
      <c r="D18" s="960"/>
      <c r="E18" s="963"/>
      <c r="F18" s="969"/>
      <c r="G18" s="50" t="s">
        <v>10</v>
      </c>
      <c r="H18" s="249">
        <v>3.5</v>
      </c>
      <c r="I18" s="239">
        <v>0.15</v>
      </c>
      <c r="J18" s="51">
        <v>130</v>
      </c>
      <c r="K18" s="250">
        <v>19.5</v>
      </c>
      <c r="L18" s="62">
        <v>10</v>
      </c>
      <c r="M18" s="414"/>
      <c r="N18" s="414"/>
      <c r="O18" s="414"/>
      <c r="P18" s="512"/>
      <c r="Q18" s="422">
        <v>1.7</v>
      </c>
      <c r="R18" s="487"/>
      <c r="S18" s="487"/>
      <c r="T18" s="487"/>
      <c r="U18" s="520"/>
    </row>
    <row r="19" spans="1:21" ht="15.75" customHeight="1">
      <c r="A19" s="959"/>
      <c r="B19" s="960"/>
      <c r="C19" s="960"/>
      <c r="D19" s="960"/>
      <c r="E19" s="954">
        <v>32</v>
      </c>
      <c r="F19" s="970">
        <v>38</v>
      </c>
      <c r="G19" s="53" t="s">
        <v>10</v>
      </c>
      <c r="H19" s="243">
        <v>2.5</v>
      </c>
      <c r="I19" s="244">
        <v>0.196</v>
      </c>
      <c r="J19" s="55">
        <v>90</v>
      </c>
      <c r="K19" s="245">
        <v>17.64</v>
      </c>
      <c r="L19" s="64">
        <v>10</v>
      </c>
      <c r="M19" s="417"/>
      <c r="N19" s="418"/>
      <c r="O19" s="418"/>
      <c r="P19" s="513"/>
      <c r="Q19" s="486">
        <v>1.8</v>
      </c>
      <c r="R19" s="482"/>
      <c r="S19" s="483"/>
      <c r="T19" s="483"/>
      <c r="U19" s="521"/>
    </row>
    <row r="20" spans="1:21" ht="15.75" customHeight="1">
      <c r="A20" s="959"/>
      <c r="B20" s="960"/>
      <c r="C20" s="960"/>
      <c r="D20" s="960"/>
      <c r="E20" s="956"/>
      <c r="F20" s="971"/>
      <c r="G20" s="59" t="s">
        <v>10</v>
      </c>
      <c r="H20" s="252">
        <v>3</v>
      </c>
      <c r="I20" s="253">
        <v>0.206</v>
      </c>
      <c r="J20" s="60">
        <v>90</v>
      </c>
      <c r="K20" s="254">
        <v>18.54</v>
      </c>
      <c r="L20" s="255">
        <v>10</v>
      </c>
      <c r="M20" s="417"/>
      <c r="N20" s="418"/>
      <c r="O20" s="418"/>
      <c r="P20" s="514"/>
      <c r="Q20" s="413">
        <v>1.8</v>
      </c>
      <c r="R20" s="484"/>
      <c r="S20" s="485"/>
      <c r="T20" s="485"/>
      <c r="U20" s="522"/>
    </row>
    <row r="21" spans="1:21" ht="15.75" customHeight="1">
      <c r="A21" s="78"/>
      <c r="B21" s="79"/>
      <c r="C21" s="79"/>
      <c r="D21" s="79"/>
      <c r="E21" s="975">
        <v>40</v>
      </c>
      <c r="F21" s="976">
        <v>45</v>
      </c>
      <c r="G21" s="40" t="s">
        <v>10</v>
      </c>
      <c r="H21" s="258">
        <v>2.5</v>
      </c>
      <c r="I21" s="259">
        <v>0.25</v>
      </c>
      <c r="J21" s="42">
        <v>80</v>
      </c>
      <c r="K21" s="260">
        <v>20</v>
      </c>
      <c r="L21" s="61">
        <v>6.3</v>
      </c>
      <c r="M21" s="417"/>
      <c r="N21" s="418"/>
      <c r="O21" s="418"/>
      <c r="P21" s="513"/>
      <c r="Q21" s="486">
        <v>1.9</v>
      </c>
      <c r="R21" s="482"/>
      <c r="S21" s="483"/>
      <c r="T21" s="483"/>
      <c r="U21" s="521"/>
    </row>
    <row r="22" spans="1:21" ht="15.75" customHeight="1">
      <c r="A22" s="901" t="s">
        <v>224</v>
      </c>
      <c r="B22" s="902"/>
      <c r="C22" s="902"/>
      <c r="D22" s="903"/>
      <c r="E22" s="963"/>
      <c r="F22" s="969"/>
      <c r="G22" s="50" t="s">
        <v>10</v>
      </c>
      <c r="H22" s="249">
        <v>3</v>
      </c>
      <c r="I22" s="262">
        <v>0.28</v>
      </c>
      <c r="J22" s="51">
        <v>70</v>
      </c>
      <c r="K22" s="250">
        <v>19.6</v>
      </c>
      <c r="L22" s="62">
        <v>10</v>
      </c>
      <c r="M22" s="417"/>
      <c r="N22" s="418"/>
      <c r="O22" s="418"/>
      <c r="P22" s="514"/>
      <c r="Q22" s="413">
        <v>1.9</v>
      </c>
      <c r="R22" s="484"/>
      <c r="S22" s="485"/>
      <c r="T22" s="485"/>
      <c r="U22" s="522"/>
    </row>
    <row r="23" spans="1:21" ht="15.75" customHeight="1">
      <c r="A23" s="901"/>
      <c r="B23" s="902"/>
      <c r="C23" s="902"/>
      <c r="D23" s="903"/>
      <c r="E23" s="954">
        <v>50</v>
      </c>
      <c r="F23" s="970">
        <v>57</v>
      </c>
      <c r="G23" s="53" t="s">
        <v>10</v>
      </c>
      <c r="H23" s="243">
        <v>3</v>
      </c>
      <c r="I23" s="256">
        <v>0.45</v>
      </c>
      <c r="J23" s="55">
        <v>2080</v>
      </c>
      <c r="K23" s="257">
        <v>936</v>
      </c>
      <c r="L23" s="64">
        <v>6.3</v>
      </c>
      <c r="M23" s="417"/>
      <c r="N23" s="418"/>
      <c r="O23" s="418"/>
      <c r="P23" s="513"/>
      <c r="Q23" s="486">
        <v>2</v>
      </c>
      <c r="R23" s="482"/>
      <c r="S23" s="483"/>
      <c r="T23" s="483"/>
      <c r="U23" s="521"/>
    </row>
    <row r="24" spans="1:21" ht="15.75" customHeight="1">
      <c r="A24" s="901"/>
      <c r="B24" s="902"/>
      <c r="C24" s="902"/>
      <c r="D24" s="903"/>
      <c r="E24" s="962"/>
      <c r="F24" s="968"/>
      <c r="G24" s="74" t="s">
        <v>10</v>
      </c>
      <c r="H24" s="75">
        <v>3.5</v>
      </c>
      <c r="I24" s="268">
        <v>0.5</v>
      </c>
      <c r="J24" s="76">
        <v>2080</v>
      </c>
      <c r="K24" s="269">
        <v>1040</v>
      </c>
      <c r="L24" s="77">
        <v>10</v>
      </c>
      <c r="M24" s="417"/>
      <c r="N24" s="418"/>
      <c r="O24" s="418"/>
      <c r="P24" s="526">
        <v>152.72</v>
      </c>
      <c r="Q24" s="527">
        <v>2</v>
      </c>
      <c r="R24" s="528"/>
      <c r="S24" s="529"/>
      <c r="T24" s="529"/>
      <c r="U24" s="530"/>
    </row>
    <row r="25" spans="1:21" ht="15.75" customHeight="1">
      <c r="A25" s="901"/>
      <c r="B25" s="902"/>
      <c r="C25" s="902"/>
      <c r="D25" s="903"/>
      <c r="E25" s="956"/>
      <c r="F25" s="971"/>
      <c r="G25" s="59" t="s">
        <v>10</v>
      </c>
      <c r="H25" s="252">
        <v>5</v>
      </c>
      <c r="I25" s="263">
        <v>0.8</v>
      </c>
      <c r="J25" s="60"/>
      <c r="K25" s="264"/>
      <c r="L25" s="255"/>
      <c r="M25" s="417"/>
      <c r="N25" s="418"/>
      <c r="O25" s="418"/>
      <c r="P25" s="514"/>
      <c r="Q25" s="413"/>
      <c r="R25" s="484"/>
      <c r="S25" s="485"/>
      <c r="T25" s="485"/>
      <c r="U25" s="522"/>
    </row>
    <row r="26" spans="1:21" ht="15.75" customHeight="1">
      <c r="A26" s="901"/>
      <c r="B26" s="902"/>
      <c r="C26" s="902"/>
      <c r="D26" s="903"/>
      <c r="E26" s="975">
        <v>65</v>
      </c>
      <c r="F26" s="976">
        <v>76</v>
      </c>
      <c r="G26" s="40" t="s">
        <v>10</v>
      </c>
      <c r="H26" s="258">
        <v>3.5</v>
      </c>
      <c r="I26" s="259">
        <v>0.97</v>
      </c>
      <c r="J26" s="42">
        <v>1092</v>
      </c>
      <c r="K26" s="265">
        <v>1059.24</v>
      </c>
      <c r="L26" s="61">
        <v>6.3</v>
      </c>
      <c r="M26" s="417"/>
      <c r="N26" s="418"/>
      <c r="O26" s="418"/>
      <c r="P26" s="513">
        <v>223.39</v>
      </c>
      <c r="Q26" s="261">
        <v>2.5</v>
      </c>
      <c r="R26" s="482"/>
      <c r="S26" s="483"/>
      <c r="T26" s="483"/>
      <c r="U26" s="521"/>
    </row>
    <row r="27" spans="1:21" ht="15.75" customHeight="1">
      <c r="A27" s="901"/>
      <c r="B27" s="902"/>
      <c r="C27" s="902"/>
      <c r="D27" s="903"/>
      <c r="E27" s="962"/>
      <c r="F27" s="968"/>
      <c r="G27" s="74" t="s">
        <v>10</v>
      </c>
      <c r="H27" s="75">
        <v>4</v>
      </c>
      <c r="I27" s="268">
        <v>1.05</v>
      </c>
      <c r="J27" s="76">
        <v>1092</v>
      </c>
      <c r="K27" s="269">
        <v>1146.6</v>
      </c>
      <c r="L27" s="77">
        <v>6.3</v>
      </c>
      <c r="M27" s="417"/>
      <c r="N27" s="418"/>
      <c r="O27" s="418"/>
      <c r="P27" s="526"/>
      <c r="Q27" s="241">
        <v>2.5</v>
      </c>
      <c r="R27" s="528"/>
      <c r="S27" s="529"/>
      <c r="T27" s="529"/>
      <c r="U27" s="530"/>
    </row>
    <row r="28" spans="1:21" ht="15.75" customHeight="1">
      <c r="A28" s="901"/>
      <c r="B28" s="902"/>
      <c r="C28" s="902"/>
      <c r="D28" s="903"/>
      <c r="E28" s="963"/>
      <c r="F28" s="969"/>
      <c r="G28" s="50" t="s">
        <v>10</v>
      </c>
      <c r="H28" s="249">
        <v>6</v>
      </c>
      <c r="I28" s="262">
        <v>1.7</v>
      </c>
      <c r="J28" s="51"/>
      <c r="K28" s="266"/>
      <c r="L28" s="62"/>
      <c r="M28" s="417"/>
      <c r="N28" s="418"/>
      <c r="O28" s="418"/>
      <c r="P28" s="514"/>
      <c r="Q28" s="251"/>
      <c r="R28" s="484"/>
      <c r="S28" s="485"/>
      <c r="T28" s="485"/>
      <c r="U28" s="522"/>
    </row>
    <row r="29" spans="1:21" ht="15.75" customHeight="1">
      <c r="A29" s="901"/>
      <c r="B29" s="902"/>
      <c r="C29" s="902"/>
      <c r="D29" s="903"/>
      <c r="E29" s="975">
        <v>80</v>
      </c>
      <c r="F29" s="976">
        <v>89</v>
      </c>
      <c r="G29" s="40" t="s">
        <v>10</v>
      </c>
      <c r="H29" s="258">
        <v>3.5</v>
      </c>
      <c r="I29" s="259">
        <v>1.45</v>
      </c>
      <c r="J29" s="42">
        <v>660</v>
      </c>
      <c r="K29" s="265">
        <v>957</v>
      </c>
      <c r="L29" s="61">
        <v>6.3</v>
      </c>
      <c r="M29" s="417"/>
      <c r="N29" s="418"/>
      <c r="O29" s="418"/>
      <c r="P29" s="513">
        <v>289.64</v>
      </c>
      <c r="Q29" s="261">
        <v>3</v>
      </c>
      <c r="R29" s="482"/>
      <c r="S29" s="483"/>
      <c r="T29" s="483"/>
      <c r="U29" s="521"/>
    </row>
    <row r="30" spans="1:21" ht="15.75" customHeight="1">
      <c r="A30" s="901"/>
      <c r="B30" s="902"/>
      <c r="C30" s="902"/>
      <c r="D30" s="903"/>
      <c r="E30" s="962"/>
      <c r="F30" s="968"/>
      <c r="G30" s="74" t="s">
        <v>10</v>
      </c>
      <c r="H30" s="75">
        <v>4</v>
      </c>
      <c r="I30" s="268">
        <v>1.55</v>
      </c>
      <c r="J30" s="76">
        <v>660</v>
      </c>
      <c r="K30" s="269">
        <v>1023</v>
      </c>
      <c r="L30" s="77">
        <v>6.3</v>
      </c>
      <c r="M30" s="417"/>
      <c r="N30" s="418"/>
      <c r="O30" s="418"/>
      <c r="P30" s="526"/>
      <c r="Q30" s="241">
        <v>3</v>
      </c>
      <c r="R30" s="528"/>
      <c r="S30" s="529"/>
      <c r="T30" s="529"/>
      <c r="U30" s="530"/>
    </row>
    <row r="31" spans="1:21" ht="15.75" customHeight="1">
      <c r="A31" s="901"/>
      <c r="B31" s="902"/>
      <c r="C31" s="902"/>
      <c r="D31" s="903"/>
      <c r="E31" s="963"/>
      <c r="F31" s="969"/>
      <c r="G31" s="50" t="s">
        <v>10</v>
      </c>
      <c r="H31" s="249">
        <v>6</v>
      </c>
      <c r="I31" s="262">
        <v>2.3</v>
      </c>
      <c r="J31" s="51"/>
      <c r="K31" s="266"/>
      <c r="L31" s="62"/>
      <c r="M31" s="417"/>
      <c r="N31" s="418"/>
      <c r="O31" s="418"/>
      <c r="P31" s="514"/>
      <c r="Q31" s="251"/>
      <c r="R31" s="484"/>
      <c r="S31" s="485"/>
      <c r="T31" s="485"/>
      <c r="U31" s="522"/>
    </row>
    <row r="32" spans="1:21" ht="15.75" customHeight="1">
      <c r="A32" s="901"/>
      <c r="B32" s="902"/>
      <c r="C32" s="902"/>
      <c r="D32" s="903"/>
      <c r="E32" s="954">
        <v>100</v>
      </c>
      <c r="F32" s="972">
        <v>108</v>
      </c>
      <c r="G32" s="40" t="s">
        <v>10</v>
      </c>
      <c r="H32" s="258">
        <v>3.5</v>
      </c>
      <c r="I32" s="259">
        <v>2.2</v>
      </c>
      <c r="J32" s="42">
        <v>400</v>
      </c>
      <c r="K32" s="265">
        <v>880</v>
      </c>
      <c r="L32" s="61">
        <v>4</v>
      </c>
      <c r="M32" s="417"/>
      <c r="N32" s="418"/>
      <c r="O32" s="418"/>
      <c r="P32" s="513">
        <v>469.52</v>
      </c>
      <c r="Q32" s="261">
        <v>3.5</v>
      </c>
      <c r="R32" s="482"/>
      <c r="S32" s="483"/>
      <c r="T32" s="483"/>
      <c r="U32" s="521"/>
    </row>
    <row r="33" spans="1:21" ht="15.75" customHeight="1">
      <c r="A33" s="901"/>
      <c r="B33" s="902"/>
      <c r="C33" s="902"/>
      <c r="D33" s="903"/>
      <c r="E33" s="954"/>
      <c r="F33" s="973"/>
      <c r="G33" s="53" t="s">
        <v>10</v>
      </c>
      <c r="H33" s="243">
        <v>4</v>
      </c>
      <c r="I33" s="256">
        <v>2.4</v>
      </c>
      <c r="J33" s="55">
        <v>400</v>
      </c>
      <c r="K33" s="257">
        <v>960</v>
      </c>
      <c r="L33" s="64">
        <v>4</v>
      </c>
      <c r="M33" s="482"/>
      <c r="N33" s="483"/>
      <c r="O33" s="483"/>
      <c r="P33" s="531"/>
      <c r="Q33" s="532">
        <v>3.5</v>
      </c>
      <c r="R33" s="533"/>
      <c r="S33" s="534"/>
      <c r="T33" s="534"/>
      <c r="U33" s="535"/>
    </row>
    <row r="34" spans="1:21" ht="15.75" customHeight="1">
      <c r="A34" s="901"/>
      <c r="B34" s="902"/>
      <c r="C34" s="902"/>
      <c r="D34" s="903"/>
      <c r="E34" s="954"/>
      <c r="F34" s="973"/>
      <c r="G34" s="59" t="s">
        <v>10</v>
      </c>
      <c r="H34" s="252">
        <v>6</v>
      </c>
      <c r="I34" s="263">
        <v>3.6</v>
      </c>
      <c r="J34" s="60"/>
      <c r="K34" s="264"/>
      <c r="L34" s="255"/>
      <c r="M34" s="484"/>
      <c r="N34" s="485"/>
      <c r="O34" s="485"/>
      <c r="P34" s="536"/>
      <c r="Q34" s="537"/>
      <c r="R34" s="538"/>
      <c r="S34" s="539"/>
      <c r="T34" s="539"/>
      <c r="U34" s="540"/>
    </row>
    <row r="35" spans="1:21" ht="15.75" customHeight="1">
      <c r="A35" s="901"/>
      <c r="B35" s="902"/>
      <c r="C35" s="902"/>
      <c r="D35" s="903"/>
      <c r="E35" s="955"/>
      <c r="F35" s="974"/>
      <c r="G35" s="50" t="s">
        <v>10</v>
      </c>
      <c r="H35" s="249">
        <v>8</v>
      </c>
      <c r="I35" s="262">
        <v>4.7</v>
      </c>
      <c r="J35" s="51"/>
      <c r="K35" s="266"/>
      <c r="L35" s="62"/>
      <c r="M35" s="417"/>
      <c r="N35" s="418"/>
      <c r="O35" s="418"/>
      <c r="P35" s="514"/>
      <c r="Q35" s="251"/>
      <c r="R35" s="484"/>
      <c r="S35" s="485"/>
      <c r="T35" s="485"/>
      <c r="U35" s="522"/>
    </row>
    <row r="36" spans="1:21" ht="15.75" customHeight="1">
      <c r="A36" s="901"/>
      <c r="B36" s="902"/>
      <c r="C36" s="902"/>
      <c r="D36" s="903"/>
      <c r="E36" s="956"/>
      <c r="F36" s="267">
        <v>114</v>
      </c>
      <c r="G36" s="74" t="s">
        <v>10</v>
      </c>
      <c r="H36" s="75">
        <v>3.5</v>
      </c>
      <c r="I36" s="268">
        <v>2.2</v>
      </c>
      <c r="J36" s="76">
        <v>400</v>
      </c>
      <c r="K36" s="269">
        <v>880</v>
      </c>
      <c r="L36" s="77">
        <v>4</v>
      </c>
      <c r="M36" s="492"/>
      <c r="N36" s="493"/>
      <c r="O36" s="493"/>
      <c r="P36" s="515"/>
      <c r="Q36" s="241">
        <v>3.5</v>
      </c>
      <c r="R36" s="494"/>
      <c r="S36" s="495"/>
      <c r="T36" s="495"/>
      <c r="U36" s="523"/>
    </row>
    <row r="37" spans="1:21" ht="15.75" customHeight="1">
      <c r="A37" s="901"/>
      <c r="B37" s="902"/>
      <c r="C37" s="902"/>
      <c r="D37" s="903"/>
      <c r="E37" s="270">
        <v>125</v>
      </c>
      <c r="F37" s="271">
        <v>133</v>
      </c>
      <c r="G37" s="272" t="s">
        <v>10</v>
      </c>
      <c r="H37" s="273">
        <v>4</v>
      </c>
      <c r="I37" s="274">
        <v>3.8</v>
      </c>
      <c r="J37" s="275"/>
      <c r="K37" s="276"/>
      <c r="L37" s="277">
        <v>4</v>
      </c>
      <c r="M37" s="417"/>
      <c r="N37" s="418"/>
      <c r="O37" s="418"/>
      <c r="P37" s="516"/>
      <c r="Q37" s="278">
        <v>4</v>
      </c>
      <c r="R37" s="279"/>
      <c r="S37" s="280"/>
      <c r="T37" s="280"/>
      <c r="U37" s="524"/>
    </row>
    <row r="38" spans="1:21" ht="15.75" customHeight="1">
      <c r="A38" s="901"/>
      <c r="B38" s="902"/>
      <c r="C38" s="902"/>
      <c r="D38" s="903"/>
      <c r="E38" s="975">
        <v>150</v>
      </c>
      <c r="F38" s="977">
        <v>159</v>
      </c>
      <c r="G38" s="40" t="s">
        <v>10</v>
      </c>
      <c r="H38" s="258">
        <v>4.5</v>
      </c>
      <c r="I38" s="259">
        <v>6.9</v>
      </c>
      <c r="J38" s="42"/>
      <c r="K38" s="260"/>
      <c r="L38" s="61">
        <v>4</v>
      </c>
      <c r="M38" s="482"/>
      <c r="N38" s="483"/>
      <c r="O38" s="483"/>
      <c r="P38" s="513"/>
      <c r="Q38" s="261">
        <v>5</v>
      </c>
      <c r="R38" s="541"/>
      <c r="S38" s="542"/>
      <c r="T38" s="542"/>
      <c r="U38" s="543"/>
    </row>
    <row r="39" spans="1:21" ht="15.75" customHeight="1">
      <c r="A39" s="901"/>
      <c r="B39" s="902"/>
      <c r="C39" s="902"/>
      <c r="D39" s="903"/>
      <c r="E39" s="962"/>
      <c r="F39" s="973"/>
      <c r="G39" s="45" t="s">
        <v>10</v>
      </c>
      <c r="H39" s="80">
        <v>6</v>
      </c>
      <c r="I39" s="544">
        <v>8.1</v>
      </c>
      <c r="J39" s="47"/>
      <c r="K39" s="26"/>
      <c r="L39" s="27"/>
      <c r="M39" s="490"/>
      <c r="N39" s="491"/>
      <c r="O39" s="491"/>
      <c r="P39" s="511"/>
      <c r="Q39" s="545"/>
      <c r="R39" s="546"/>
      <c r="S39" s="547"/>
      <c r="T39" s="547"/>
      <c r="U39" s="548"/>
    </row>
    <row r="40" spans="1:21" ht="15.75" customHeight="1">
      <c r="A40" s="901"/>
      <c r="B40" s="902"/>
      <c r="C40" s="902"/>
      <c r="D40" s="903"/>
      <c r="E40" s="963"/>
      <c r="F40" s="978"/>
      <c r="G40" s="50" t="s">
        <v>10</v>
      </c>
      <c r="H40" s="249">
        <v>8</v>
      </c>
      <c r="I40" s="262">
        <v>11</v>
      </c>
      <c r="J40" s="51"/>
      <c r="K40" s="250"/>
      <c r="L40" s="62"/>
      <c r="M40" s="484"/>
      <c r="N40" s="485"/>
      <c r="O40" s="485"/>
      <c r="P40" s="514"/>
      <c r="Q40" s="251"/>
      <c r="R40" s="549"/>
      <c r="S40" s="550"/>
      <c r="T40" s="550"/>
      <c r="U40" s="551"/>
    </row>
    <row r="41" spans="1:21" ht="15.75" customHeight="1">
      <c r="A41" s="901"/>
      <c r="B41" s="902"/>
      <c r="C41" s="902"/>
      <c r="D41" s="903"/>
      <c r="E41" s="975">
        <v>200</v>
      </c>
      <c r="F41" s="977">
        <v>219</v>
      </c>
      <c r="G41" s="40" t="s">
        <v>10</v>
      </c>
      <c r="H41" s="258">
        <v>6</v>
      </c>
      <c r="I41" s="259">
        <v>15</v>
      </c>
      <c r="J41" s="42"/>
      <c r="K41" s="260"/>
      <c r="L41" s="61">
        <v>4</v>
      </c>
      <c r="M41" s="482"/>
      <c r="N41" s="483"/>
      <c r="O41" s="483"/>
      <c r="P41" s="513"/>
      <c r="Q41" s="261"/>
      <c r="R41" s="541"/>
      <c r="S41" s="542"/>
      <c r="T41" s="542"/>
      <c r="U41" s="543"/>
    </row>
    <row r="42" spans="1:21" ht="15.75" customHeight="1">
      <c r="A42" s="901"/>
      <c r="B42" s="902"/>
      <c r="C42" s="902"/>
      <c r="D42" s="903"/>
      <c r="E42" s="963"/>
      <c r="F42" s="978"/>
      <c r="G42" s="50" t="s">
        <v>10</v>
      </c>
      <c r="H42" s="249">
        <v>8</v>
      </c>
      <c r="I42" s="262">
        <v>20</v>
      </c>
      <c r="J42" s="51"/>
      <c r="K42" s="250"/>
      <c r="L42" s="62"/>
      <c r="M42" s="484"/>
      <c r="N42" s="485"/>
      <c r="O42" s="485"/>
      <c r="P42" s="514"/>
      <c r="Q42" s="251"/>
      <c r="R42" s="549"/>
      <c r="S42" s="550"/>
      <c r="T42" s="550"/>
      <c r="U42" s="551"/>
    </row>
    <row r="43" spans="1:21" ht="15.75" customHeight="1">
      <c r="A43" s="901"/>
      <c r="B43" s="902"/>
      <c r="C43" s="902"/>
      <c r="D43" s="903"/>
      <c r="E43" s="270">
        <v>250</v>
      </c>
      <c r="F43" s="271">
        <v>273</v>
      </c>
      <c r="G43" s="272" t="s">
        <v>10</v>
      </c>
      <c r="H43" s="273">
        <v>7</v>
      </c>
      <c r="I43" s="274">
        <v>27</v>
      </c>
      <c r="J43" s="275"/>
      <c r="K43" s="283"/>
      <c r="L43" s="277"/>
      <c r="M43" s="417"/>
      <c r="N43" s="418"/>
      <c r="O43" s="418"/>
      <c r="P43" s="516"/>
      <c r="Q43" s="278"/>
      <c r="R43" s="279"/>
      <c r="S43" s="280"/>
      <c r="T43" s="280"/>
      <c r="U43" s="524"/>
    </row>
    <row r="44" spans="1:21" ht="15.75" customHeight="1">
      <c r="A44" s="901"/>
      <c r="B44" s="902"/>
      <c r="C44" s="902"/>
      <c r="D44" s="903"/>
      <c r="E44" s="270">
        <v>300</v>
      </c>
      <c r="F44" s="271">
        <v>325</v>
      </c>
      <c r="G44" s="272" t="s">
        <v>10</v>
      </c>
      <c r="H44" s="273">
        <v>8</v>
      </c>
      <c r="I44" s="274">
        <v>45</v>
      </c>
      <c r="J44" s="275"/>
      <c r="K44" s="283"/>
      <c r="L44" s="277"/>
      <c r="M44" s="417"/>
      <c r="N44" s="418"/>
      <c r="O44" s="418"/>
      <c r="P44" s="516"/>
      <c r="Q44" s="278"/>
      <c r="R44" s="279"/>
      <c r="S44" s="280"/>
      <c r="T44" s="280"/>
      <c r="U44" s="524"/>
    </row>
    <row r="45" spans="1:21" ht="15.75" customHeight="1" thickBot="1">
      <c r="A45" s="904"/>
      <c r="B45" s="905"/>
      <c r="C45" s="905"/>
      <c r="D45" s="906"/>
      <c r="E45" s="281">
        <v>400</v>
      </c>
      <c r="F45" s="282">
        <v>426</v>
      </c>
      <c r="G45" s="84" t="s">
        <v>10</v>
      </c>
      <c r="H45" s="85">
        <v>8</v>
      </c>
      <c r="I45" s="86">
        <v>78</v>
      </c>
      <c r="J45" s="69"/>
      <c r="K45" s="87"/>
      <c r="L45" s="71"/>
      <c r="M45" s="496"/>
      <c r="N45" s="497"/>
      <c r="O45" s="497"/>
      <c r="P45" s="517"/>
      <c r="Q45" s="242"/>
      <c r="R45" s="72"/>
      <c r="S45" s="73"/>
      <c r="T45" s="73"/>
      <c r="U45" s="525"/>
    </row>
    <row r="46" ht="15.75" thickTop="1"/>
  </sheetData>
  <mergeCells count="46">
    <mergeCell ref="M11:P13"/>
    <mergeCell ref="R11:U13"/>
    <mergeCell ref="K1:U1"/>
    <mergeCell ref="K2:U2"/>
    <mergeCell ref="K3:U3"/>
    <mergeCell ref="K4:U4"/>
    <mergeCell ref="A8:U8"/>
    <mergeCell ref="A9:D11"/>
    <mergeCell ref="E9:L9"/>
    <mergeCell ref="M9:U10"/>
    <mergeCell ref="E10:H10"/>
    <mergeCell ref="I10:I13"/>
    <mergeCell ref="K10:K13"/>
    <mergeCell ref="E11:E13"/>
    <mergeCell ref="A6:U6"/>
    <mergeCell ref="A7:U7"/>
    <mergeCell ref="M14:P14"/>
    <mergeCell ref="R14:U14"/>
    <mergeCell ref="F11:F13"/>
    <mergeCell ref="G11:G13"/>
    <mergeCell ref="H11:H13"/>
    <mergeCell ref="L10:L13"/>
    <mergeCell ref="J10:J13"/>
    <mergeCell ref="Q11:Q13"/>
    <mergeCell ref="A12:D14"/>
    <mergeCell ref="E14:H14"/>
    <mergeCell ref="F15:F18"/>
    <mergeCell ref="E19:E20"/>
    <mergeCell ref="F19:F20"/>
    <mergeCell ref="E38:E40"/>
    <mergeCell ref="F38:F40"/>
    <mergeCell ref="E32:E36"/>
    <mergeCell ref="A15:D20"/>
    <mergeCell ref="E15:E18"/>
    <mergeCell ref="F32:F35"/>
    <mergeCell ref="E21:E22"/>
    <mergeCell ref="E41:E42"/>
    <mergeCell ref="F41:F42"/>
    <mergeCell ref="F21:F22"/>
    <mergeCell ref="A22:D45"/>
    <mergeCell ref="E23:E25"/>
    <mergeCell ref="F23:F25"/>
    <mergeCell ref="E26:E28"/>
    <mergeCell ref="F26:F28"/>
    <mergeCell ref="E29:E31"/>
    <mergeCell ref="F29:F31"/>
  </mergeCells>
  <printOptions/>
  <pageMargins left="0.7480314960629921" right="0.35433070866141736" top="0.3937007874015748" bottom="0.3937007874015748" header="0.15748031496062992" footer="0.15748031496062992"/>
  <pageSetup fitToHeight="1" fitToWidth="1" horizontalDpi="600" verticalDpi="600" orientation="portrait" paperSize="9" scale="87" r:id="rId2"/>
  <headerFooter alignWithMargins="0">
    <oddFooter>&amp;CСайт: zmz-sts.ru; E-mail: zakaz@zmz-sts.ru;
 тел/факс (495)788-01-08, (495)858-11-72, тел. (495)971-06-31, (495)996-72-09.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E1" sqref="E1:J1"/>
    </sheetView>
  </sheetViews>
  <sheetFormatPr defaultColWidth="9.00390625" defaultRowHeight="12.75"/>
  <cols>
    <col min="2" max="2" width="22.00390625" style="0" customWidth="1"/>
    <col min="3" max="3" width="5.50390625" style="0" customWidth="1"/>
    <col min="4" max="4" width="6.375" style="0" customWidth="1"/>
    <col min="5" max="5" width="2.625" style="0" customWidth="1"/>
    <col min="6" max="6" width="4.00390625" style="0" customWidth="1"/>
    <col min="8" max="9" width="13.25390625" style="0" customWidth="1"/>
  </cols>
  <sheetData>
    <row r="1" spans="1:10" ht="15.75">
      <c r="A1" s="323"/>
      <c r="B1" s="324"/>
      <c r="C1" s="325"/>
      <c r="D1" s="323"/>
      <c r="E1" s="1016" t="s">
        <v>0</v>
      </c>
      <c r="F1" s="1016"/>
      <c r="G1" s="1016"/>
      <c r="H1" s="1016"/>
      <c r="I1" s="1016"/>
      <c r="J1" s="1016"/>
    </row>
    <row r="2" spans="1:10" ht="18">
      <c r="A2" s="326"/>
      <c r="B2" s="326"/>
      <c r="C2" s="325"/>
      <c r="D2" s="323"/>
      <c r="E2" s="1017" t="s">
        <v>1</v>
      </c>
      <c r="F2" s="1017"/>
      <c r="G2" s="1017"/>
      <c r="H2" s="1017"/>
      <c r="I2" s="1017"/>
      <c r="J2" s="1017"/>
    </row>
    <row r="3" spans="1:10" ht="15.75" customHeight="1">
      <c r="A3" s="326"/>
      <c r="B3" s="326"/>
      <c r="C3" s="325"/>
      <c r="D3" s="323"/>
      <c r="E3" s="1028"/>
      <c r="F3" s="1028"/>
      <c r="G3" s="1028"/>
      <c r="H3" s="1028"/>
      <c r="I3" s="1028"/>
      <c r="J3" s="1028"/>
    </row>
    <row r="4" spans="1:10" ht="15.75" customHeight="1">
      <c r="A4" s="326"/>
      <c r="B4" s="326"/>
      <c r="C4" s="325"/>
      <c r="D4" s="327"/>
      <c r="E4" s="1027" t="s">
        <v>266</v>
      </c>
      <c r="F4" s="1027"/>
      <c r="G4" s="1027"/>
      <c r="H4" s="1027"/>
      <c r="I4" s="1027"/>
      <c r="J4" s="1027"/>
    </row>
    <row r="5" spans="1:10" ht="15.75" customHeight="1">
      <c r="A5" s="1029" t="s">
        <v>256</v>
      </c>
      <c r="B5" s="1029"/>
      <c r="C5" s="1029"/>
      <c r="D5" s="1029"/>
      <c r="E5" s="1029"/>
      <c r="F5" s="1029"/>
      <c r="G5" s="1029"/>
      <c r="H5" s="1029"/>
      <c r="I5" s="1029"/>
      <c r="J5" s="1029"/>
    </row>
    <row r="6" spans="1:10" ht="16.5" customHeight="1" thickBot="1">
      <c r="A6" s="1030"/>
      <c r="B6" s="1030"/>
      <c r="C6" s="1030"/>
      <c r="D6" s="1030"/>
      <c r="E6" s="1030"/>
      <c r="F6" s="1030"/>
      <c r="G6" s="1030"/>
      <c r="H6" s="1030"/>
      <c r="I6" s="1030"/>
      <c r="J6" s="1030"/>
    </row>
    <row r="7" spans="1:10" ht="18.75" customHeight="1" thickTop="1">
      <c r="A7" s="1034" t="s">
        <v>46</v>
      </c>
      <c r="B7" s="1037" t="s">
        <v>47</v>
      </c>
      <c r="C7" s="1047" t="s">
        <v>48</v>
      </c>
      <c r="D7" s="1050" t="s">
        <v>49</v>
      </c>
      <c r="E7" s="1018" t="s">
        <v>50</v>
      </c>
      <c r="F7" s="1019"/>
      <c r="G7" s="1031" t="s">
        <v>51</v>
      </c>
      <c r="H7" s="1040" t="s">
        <v>226</v>
      </c>
      <c r="I7" s="1041"/>
      <c r="J7" s="1024" t="s">
        <v>52</v>
      </c>
    </row>
    <row r="8" spans="1:10" ht="12.75">
      <c r="A8" s="1035"/>
      <c r="B8" s="1038"/>
      <c r="C8" s="1048"/>
      <c r="D8" s="1051"/>
      <c r="E8" s="1020"/>
      <c r="F8" s="1021"/>
      <c r="G8" s="1032"/>
      <c r="H8" s="1042"/>
      <c r="I8" s="1043"/>
      <c r="J8" s="1025"/>
    </row>
    <row r="9" spans="1:10" ht="13.5" thickBot="1">
      <c r="A9" s="1035"/>
      <c r="B9" s="1038"/>
      <c r="C9" s="1048"/>
      <c r="D9" s="1051"/>
      <c r="E9" s="1020"/>
      <c r="F9" s="1021"/>
      <c r="G9" s="1032"/>
      <c r="H9" s="1044"/>
      <c r="I9" s="1045"/>
      <c r="J9" s="1025"/>
    </row>
    <row r="10" spans="1:10" ht="23.25" customHeight="1" thickBot="1" thickTop="1">
      <c r="A10" s="1035"/>
      <c r="B10" s="1038"/>
      <c r="C10" s="1048"/>
      <c r="D10" s="1052"/>
      <c r="E10" s="1022"/>
      <c r="F10" s="1023"/>
      <c r="G10" s="1033"/>
      <c r="H10" s="425" t="s">
        <v>53</v>
      </c>
      <c r="I10" s="425" t="s">
        <v>54</v>
      </c>
      <c r="J10" s="1026"/>
    </row>
    <row r="11" spans="1:10" ht="22.5" customHeight="1" thickBot="1" thickTop="1">
      <c r="A11" s="1036"/>
      <c r="B11" s="1039"/>
      <c r="C11" s="1049"/>
      <c r="D11" s="1053" t="s">
        <v>55</v>
      </c>
      <c r="E11" s="1053"/>
      <c r="F11" s="1053"/>
      <c r="G11" s="328" t="s">
        <v>56</v>
      </c>
      <c r="H11" s="424" t="s">
        <v>18</v>
      </c>
      <c r="I11" s="424" t="s">
        <v>57</v>
      </c>
      <c r="J11" s="427" t="s">
        <v>58</v>
      </c>
    </row>
    <row r="12" spans="1:10" ht="15.75" thickTop="1">
      <c r="A12" s="329">
        <v>1</v>
      </c>
      <c r="B12" s="1015" t="s">
        <v>59</v>
      </c>
      <c r="C12" s="330" t="s">
        <v>60</v>
      </c>
      <c r="D12" s="331">
        <v>15</v>
      </c>
      <c r="E12" s="330" t="s">
        <v>61</v>
      </c>
      <c r="F12" s="330">
        <v>2.8</v>
      </c>
      <c r="G12" s="332">
        <v>0.095</v>
      </c>
      <c r="H12" s="333">
        <v>23.15</v>
      </c>
      <c r="I12" s="333">
        <v>27.39</v>
      </c>
      <c r="J12" s="334">
        <v>150</v>
      </c>
    </row>
    <row r="13" spans="1:10" ht="15">
      <c r="A13" s="335">
        <v>2</v>
      </c>
      <c r="B13" s="1014"/>
      <c r="C13" s="336" t="s">
        <v>62</v>
      </c>
      <c r="D13" s="337">
        <v>15</v>
      </c>
      <c r="E13" s="336" t="s">
        <v>61</v>
      </c>
      <c r="F13" s="336">
        <v>2.8</v>
      </c>
      <c r="G13" s="338">
        <v>0.095</v>
      </c>
      <c r="H13" s="339">
        <v>70.97</v>
      </c>
      <c r="I13" s="339">
        <v>74.65</v>
      </c>
      <c r="J13" s="340">
        <v>150</v>
      </c>
    </row>
    <row r="14" spans="1:10" ht="15">
      <c r="A14" s="335">
        <v>3</v>
      </c>
      <c r="B14" s="1014" t="s">
        <v>63</v>
      </c>
      <c r="C14" s="336" t="s">
        <v>60</v>
      </c>
      <c r="D14" s="337">
        <v>15</v>
      </c>
      <c r="E14" s="336" t="s">
        <v>61</v>
      </c>
      <c r="F14" s="336">
        <v>2.8</v>
      </c>
      <c r="G14" s="341">
        <v>0.11</v>
      </c>
      <c r="H14" s="339">
        <v>26.91</v>
      </c>
      <c r="I14" s="339">
        <v>33.6</v>
      </c>
      <c r="J14" s="340">
        <v>150</v>
      </c>
    </row>
    <row r="15" spans="1:10" ht="15">
      <c r="A15" s="335">
        <v>4</v>
      </c>
      <c r="B15" s="1014"/>
      <c r="C15" s="336" t="s">
        <v>62</v>
      </c>
      <c r="D15" s="337">
        <v>15</v>
      </c>
      <c r="E15" s="336" t="s">
        <v>61</v>
      </c>
      <c r="F15" s="336">
        <v>2.8</v>
      </c>
      <c r="G15" s="341">
        <v>0.11</v>
      </c>
      <c r="H15" s="339">
        <v>73.55</v>
      </c>
      <c r="I15" s="339">
        <v>84.66</v>
      </c>
      <c r="J15" s="340">
        <v>150</v>
      </c>
    </row>
    <row r="16" spans="1:10" ht="15">
      <c r="A16" s="335">
        <v>5</v>
      </c>
      <c r="B16" s="342" t="s">
        <v>64</v>
      </c>
      <c r="C16" s="336" t="s">
        <v>245</v>
      </c>
      <c r="D16" s="337">
        <v>15</v>
      </c>
      <c r="E16" s="336" t="s">
        <v>61</v>
      </c>
      <c r="F16" s="336">
        <v>2.8</v>
      </c>
      <c r="G16" s="343">
        <v>0.07</v>
      </c>
      <c r="H16" s="339">
        <v>25.63</v>
      </c>
      <c r="I16" s="339">
        <v>28.97</v>
      </c>
      <c r="J16" s="340">
        <v>150</v>
      </c>
    </row>
    <row r="17" spans="1:10" ht="15">
      <c r="A17" s="335">
        <v>6</v>
      </c>
      <c r="B17" s="342" t="s">
        <v>65</v>
      </c>
      <c r="C17" s="336" t="s">
        <v>245</v>
      </c>
      <c r="D17" s="337">
        <v>15</v>
      </c>
      <c r="E17" s="336" t="s">
        <v>61</v>
      </c>
      <c r="F17" s="336">
        <v>2.8</v>
      </c>
      <c r="G17" s="343">
        <v>0.05</v>
      </c>
      <c r="H17" s="339">
        <v>18.33</v>
      </c>
      <c r="I17" s="339">
        <v>21.53</v>
      </c>
      <c r="J17" s="340">
        <v>200</v>
      </c>
    </row>
    <row r="18" spans="1:10" ht="15">
      <c r="A18" s="335">
        <v>7</v>
      </c>
      <c r="B18" s="342" t="s">
        <v>66</v>
      </c>
      <c r="C18" s="336" t="s">
        <v>245</v>
      </c>
      <c r="D18" s="337">
        <v>15</v>
      </c>
      <c r="E18" s="336" t="s">
        <v>61</v>
      </c>
      <c r="F18" s="336">
        <v>2.8</v>
      </c>
      <c r="G18" s="343">
        <v>0.07</v>
      </c>
      <c r="H18" s="339">
        <v>18.12</v>
      </c>
      <c r="I18" s="339">
        <v>21.33</v>
      </c>
      <c r="J18" s="340">
        <v>200</v>
      </c>
    </row>
    <row r="19" spans="1:10" ht="15">
      <c r="A19" s="335">
        <v>8</v>
      </c>
      <c r="B19" s="342" t="s">
        <v>67</v>
      </c>
      <c r="C19" s="336" t="s">
        <v>245</v>
      </c>
      <c r="D19" s="337">
        <v>15</v>
      </c>
      <c r="E19" s="336" t="s">
        <v>61</v>
      </c>
      <c r="F19" s="336">
        <v>2.8</v>
      </c>
      <c r="G19" s="343">
        <v>0.04</v>
      </c>
      <c r="H19" s="339">
        <v>13.1</v>
      </c>
      <c r="I19" s="339">
        <v>16.3</v>
      </c>
      <c r="J19" s="340">
        <v>300</v>
      </c>
    </row>
    <row r="20" spans="1:10" ht="15">
      <c r="A20" s="335">
        <v>9</v>
      </c>
      <c r="B20" s="342" t="s">
        <v>68</v>
      </c>
      <c r="C20" s="336" t="s">
        <v>245</v>
      </c>
      <c r="D20" s="337">
        <v>15</v>
      </c>
      <c r="E20" s="336" t="s">
        <v>61</v>
      </c>
      <c r="F20" s="336">
        <v>2.8</v>
      </c>
      <c r="G20" s="343">
        <v>0.07</v>
      </c>
      <c r="H20" s="339">
        <v>15.66</v>
      </c>
      <c r="I20" s="339">
        <v>18.8</v>
      </c>
      <c r="J20" s="340">
        <v>300</v>
      </c>
    </row>
    <row r="21" spans="1:10" ht="15">
      <c r="A21" s="359">
        <v>10</v>
      </c>
      <c r="B21" s="606" t="s">
        <v>69</v>
      </c>
      <c r="C21" s="360" t="s">
        <v>245</v>
      </c>
      <c r="D21" s="361">
        <v>15</v>
      </c>
      <c r="E21" s="360" t="s">
        <v>61</v>
      </c>
      <c r="F21" s="360">
        <v>2.8</v>
      </c>
      <c r="G21" s="607">
        <v>0.2</v>
      </c>
      <c r="H21" s="339">
        <v>37.06</v>
      </c>
      <c r="I21" s="339">
        <v>54.77</v>
      </c>
      <c r="J21" s="349">
        <v>100</v>
      </c>
    </row>
    <row r="22" spans="1:10" ht="15">
      <c r="A22" s="335">
        <v>11</v>
      </c>
      <c r="B22" s="342" t="s">
        <v>201</v>
      </c>
      <c r="C22" s="336" t="s">
        <v>245</v>
      </c>
      <c r="D22" s="348">
        <v>15</v>
      </c>
      <c r="E22" s="347" t="s">
        <v>61</v>
      </c>
      <c r="F22" s="347">
        <v>2.8</v>
      </c>
      <c r="G22" s="343">
        <v>0.21</v>
      </c>
      <c r="H22" s="339">
        <v>41.11</v>
      </c>
      <c r="I22" s="339">
        <v>62.01</v>
      </c>
      <c r="J22" s="349">
        <v>100</v>
      </c>
    </row>
    <row r="23" spans="1:10" ht="15">
      <c r="A23" s="335">
        <v>12</v>
      </c>
      <c r="B23" s="342" t="s">
        <v>70</v>
      </c>
      <c r="C23" s="336" t="s">
        <v>245</v>
      </c>
      <c r="D23" s="348">
        <v>15</v>
      </c>
      <c r="E23" s="347" t="s">
        <v>61</v>
      </c>
      <c r="F23" s="347">
        <v>2.8</v>
      </c>
      <c r="G23" s="343">
        <v>0.21</v>
      </c>
      <c r="H23" s="339">
        <v>44.93</v>
      </c>
      <c r="I23" s="339">
        <v>66.47</v>
      </c>
      <c r="J23" s="349">
        <v>100</v>
      </c>
    </row>
    <row r="24" spans="1:10" ht="15">
      <c r="A24" s="335">
        <v>13</v>
      </c>
      <c r="B24" s="342" t="s">
        <v>200</v>
      </c>
      <c r="C24" s="336" t="s">
        <v>245</v>
      </c>
      <c r="D24" s="348">
        <v>15</v>
      </c>
      <c r="E24" s="347" t="s">
        <v>61</v>
      </c>
      <c r="F24" s="347">
        <v>2.8</v>
      </c>
      <c r="G24" s="343">
        <v>0.23</v>
      </c>
      <c r="H24" s="339">
        <v>45.29</v>
      </c>
      <c r="I24" s="339">
        <v>64.34</v>
      </c>
      <c r="J24" s="349">
        <v>100</v>
      </c>
    </row>
    <row r="25" spans="1:10" ht="15.75" thickBot="1">
      <c r="A25" s="350">
        <v>14</v>
      </c>
      <c r="B25" s="351" t="s">
        <v>71</v>
      </c>
      <c r="C25" s="352" t="s">
        <v>245</v>
      </c>
      <c r="D25" s="353">
        <v>15</v>
      </c>
      <c r="E25" s="347" t="s">
        <v>61</v>
      </c>
      <c r="F25" s="352">
        <v>2.8</v>
      </c>
      <c r="G25" s="354">
        <v>0.23</v>
      </c>
      <c r="H25" s="355">
        <v>49.31</v>
      </c>
      <c r="I25" s="355">
        <v>70.89</v>
      </c>
      <c r="J25" s="356">
        <v>100</v>
      </c>
    </row>
    <row r="26" spans="1:10" ht="15.75" thickTop="1">
      <c r="A26" s="329">
        <v>15</v>
      </c>
      <c r="B26" s="1015" t="s">
        <v>59</v>
      </c>
      <c r="C26" s="330" t="s">
        <v>60</v>
      </c>
      <c r="D26" s="331">
        <v>20</v>
      </c>
      <c r="E26" s="330" t="s">
        <v>61</v>
      </c>
      <c r="F26" s="330">
        <v>2.8</v>
      </c>
      <c r="G26" s="332">
        <v>0.095</v>
      </c>
      <c r="H26" s="333">
        <v>30.16</v>
      </c>
      <c r="I26" s="333">
        <v>35.65</v>
      </c>
      <c r="J26" s="334">
        <v>100</v>
      </c>
    </row>
    <row r="27" spans="1:10" ht="15">
      <c r="A27" s="335">
        <v>16</v>
      </c>
      <c r="B27" s="1014"/>
      <c r="C27" s="336" t="s">
        <v>62</v>
      </c>
      <c r="D27" s="337">
        <v>20</v>
      </c>
      <c r="E27" s="336" t="s">
        <v>61</v>
      </c>
      <c r="F27" s="336">
        <v>2.8</v>
      </c>
      <c r="G27" s="338">
        <v>0.095</v>
      </c>
      <c r="H27" s="339">
        <v>87</v>
      </c>
      <c r="I27" s="339">
        <v>91.97</v>
      </c>
      <c r="J27" s="340">
        <v>100</v>
      </c>
    </row>
    <row r="28" spans="1:10" ht="15">
      <c r="A28" s="335">
        <v>17</v>
      </c>
      <c r="B28" s="1014" t="s">
        <v>63</v>
      </c>
      <c r="C28" s="336" t="s">
        <v>60</v>
      </c>
      <c r="D28" s="337">
        <v>20</v>
      </c>
      <c r="E28" s="336" t="s">
        <v>61</v>
      </c>
      <c r="F28" s="336">
        <v>2.8</v>
      </c>
      <c r="G28" s="341">
        <v>0.11</v>
      </c>
      <c r="H28" s="339">
        <v>34.19</v>
      </c>
      <c r="I28" s="339">
        <v>41.02</v>
      </c>
      <c r="J28" s="340">
        <v>100</v>
      </c>
    </row>
    <row r="29" spans="1:10" ht="15">
      <c r="A29" s="335">
        <v>18</v>
      </c>
      <c r="B29" s="1014"/>
      <c r="C29" s="336" t="s">
        <v>62</v>
      </c>
      <c r="D29" s="337">
        <v>20</v>
      </c>
      <c r="E29" s="336" t="s">
        <v>61</v>
      </c>
      <c r="F29" s="336">
        <v>2.8</v>
      </c>
      <c r="G29" s="341">
        <v>0.11</v>
      </c>
      <c r="H29" s="339">
        <v>93.96</v>
      </c>
      <c r="I29" s="339">
        <v>105.04</v>
      </c>
      <c r="J29" s="340">
        <v>100</v>
      </c>
    </row>
    <row r="30" spans="1:10" ht="15">
      <c r="A30" s="335">
        <v>19</v>
      </c>
      <c r="B30" s="342" t="s">
        <v>64</v>
      </c>
      <c r="C30" s="336"/>
      <c r="D30" s="337">
        <v>20</v>
      </c>
      <c r="E30" s="336" t="s">
        <v>61</v>
      </c>
      <c r="F30" s="336">
        <v>2.8</v>
      </c>
      <c r="G30" s="343">
        <v>0.07</v>
      </c>
      <c r="H30" s="339">
        <v>30.27</v>
      </c>
      <c r="I30" s="339">
        <v>34.53</v>
      </c>
      <c r="J30" s="340">
        <v>100</v>
      </c>
    </row>
    <row r="31" spans="1:10" ht="15">
      <c r="A31" s="335">
        <v>20</v>
      </c>
      <c r="B31" s="342" t="s">
        <v>65</v>
      </c>
      <c r="C31" s="336"/>
      <c r="D31" s="337">
        <v>20</v>
      </c>
      <c r="E31" s="336" t="s">
        <v>61</v>
      </c>
      <c r="F31" s="336">
        <v>2.8</v>
      </c>
      <c r="G31" s="343">
        <v>0.05</v>
      </c>
      <c r="H31" s="339">
        <v>21.83</v>
      </c>
      <c r="I31" s="339">
        <v>28.37</v>
      </c>
      <c r="J31" s="340">
        <v>150</v>
      </c>
    </row>
    <row r="32" spans="1:10" ht="15">
      <c r="A32" s="335">
        <v>21</v>
      </c>
      <c r="B32" s="342" t="s">
        <v>66</v>
      </c>
      <c r="C32" s="336"/>
      <c r="D32" s="337">
        <v>20</v>
      </c>
      <c r="E32" s="336" t="s">
        <v>61</v>
      </c>
      <c r="F32" s="336">
        <v>2.8</v>
      </c>
      <c r="G32" s="343">
        <v>0.07</v>
      </c>
      <c r="H32" s="339">
        <v>23.47</v>
      </c>
      <c r="I32" s="339">
        <v>27.59</v>
      </c>
      <c r="J32" s="340">
        <v>150</v>
      </c>
    </row>
    <row r="33" spans="1:10" ht="15">
      <c r="A33" s="335">
        <v>22</v>
      </c>
      <c r="B33" s="342" t="s">
        <v>67</v>
      </c>
      <c r="C33" s="336"/>
      <c r="D33" s="337">
        <v>20</v>
      </c>
      <c r="E33" s="336" t="s">
        <v>61</v>
      </c>
      <c r="F33" s="336">
        <v>2.8</v>
      </c>
      <c r="G33" s="343">
        <v>0.04</v>
      </c>
      <c r="H33" s="339">
        <v>15.42</v>
      </c>
      <c r="I33" s="339">
        <v>18.18</v>
      </c>
      <c r="J33" s="340">
        <v>300</v>
      </c>
    </row>
    <row r="34" spans="1:10" ht="15">
      <c r="A34" s="335">
        <v>23</v>
      </c>
      <c r="B34" s="342" t="s">
        <v>68</v>
      </c>
      <c r="C34" s="336"/>
      <c r="D34" s="337">
        <v>20</v>
      </c>
      <c r="E34" s="336" t="s">
        <v>61</v>
      </c>
      <c r="F34" s="336">
        <v>2.8</v>
      </c>
      <c r="G34" s="343">
        <v>0.075</v>
      </c>
      <c r="H34" s="339">
        <v>24.9</v>
      </c>
      <c r="I34" s="339">
        <v>27.44</v>
      </c>
      <c r="J34" s="340">
        <v>300</v>
      </c>
    </row>
    <row r="35" spans="1:10" ht="15">
      <c r="A35" s="335">
        <v>24</v>
      </c>
      <c r="B35" s="342" t="s">
        <v>69</v>
      </c>
      <c r="C35" s="336"/>
      <c r="D35" s="337">
        <v>20</v>
      </c>
      <c r="E35" s="336" t="s">
        <v>61</v>
      </c>
      <c r="F35" s="336">
        <v>2.8</v>
      </c>
      <c r="G35" s="343">
        <v>0.22</v>
      </c>
      <c r="H35" s="339">
        <v>52.6</v>
      </c>
      <c r="I35" s="632">
        <v>76.23</v>
      </c>
      <c r="J35" s="608">
        <v>50</v>
      </c>
    </row>
    <row r="36" spans="1:10" ht="15">
      <c r="A36" s="335">
        <v>25</v>
      </c>
      <c r="B36" s="342" t="s">
        <v>201</v>
      </c>
      <c r="C36" s="336"/>
      <c r="D36" s="337">
        <v>20</v>
      </c>
      <c r="E36" s="336" t="s">
        <v>61</v>
      </c>
      <c r="F36" s="336">
        <v>2.8</v>
      </c>
      <c r="G36" s="343">
        <v>0.22</v>
      </c>
      <c r="H36" s="339">
        <v>55.89</v>
      </c>
      <c r="I36" s="632">
        <v>84.08</v>
      </c>
      <c r="J36" s="357">
        <v>50</v>
      </c>
    </row>
    <row r="37" spans="1:10" ht="15">
      <c r="A37" s="335">
        <v>26</v>
      </c>
      <c r="B37" s="342" t="s">
        <v>70</v>
      </c>
      <c r="C37" s="336"/>
      <c r="D37" s="337">
        <v>20</v>
      </c>
      <c r="E37" s="336" t="s">
        <v>61</v>
      </c>
      <c r="F37" s="336">
        <v>2.8</v>
      </c>
      <c r="G37" s="343">
        <v>0.23</v>
      </c>
      <c r="H37" s="339">
        <v>62.23</v>
      </c>
      <c r="I37" s="632">
        <v>89.87</v>
      </c>
      <c r="J37" s="357">
        <v>50</v>
      </c>
    </row>
    <row r="38" spans="1:10" ht="15">
      <c r="A38" s="335">
        <v>27</v>
      </c>
      <c r="B38" s="342" t="s">
        <v>200</v>
      </c>
      <c r="C38" s="336"/>
      <c r="D38" s="337">
        <v>20</v>
      </c>
      <c r="E38" s="336" t="s">
        <v>61</v>
      </c>
      <c r="F38" s="336">
        <v>2.8</v>
      </c>
      <c r="G38" s="343">
        <v>0.26</v>
      </c>
      <c r="H38" s="339">
        <v>64.34</v>
      </c>
      <c r="I38" s="632">
        <v>94.35</v>
      </c>
      <c r="J38" s="357">
        <v>50</v>
      </c>
    </row>
    <row r="39" spans="1:10" ht="15.75" thickBot="1">
      <c r="A39" s="350">
        <v>28</v>
      </c>
      <c r="B39" s="351" t="s">
        <v>71</v>
      </c>
      <c r="C39" s="352"/>
      <c r="D39" s="353">
        <v>20</v>
      </c>
      <c r="E39" s="352" t="s">
        <v>61</v>
      </c>
      <c r="F39" s="352">
        <v>2.8</v>
      </c>
      <c r="G39" s="354">
        <v>0.26</v>
      </c>
      <c r="H39" s="355">
        <v>70.79</v>
      </c>
      <c r="I39" s="633">
        <v>99.29</v>
      </c>
      <c r="J39" s="358">
        <v>50</v>
      </c>
    </row>
    <row r="40" spans="1:10" ht="15.75" thickTop="1">
      <c r="A40" s="359">
        <v>29</v>
      </c>
      <c r="B40" s="1046" t="s">
        <v>72</v>
      </c>
      <c r="C40" s="360" t="s">
        <v>60</v>
      </c>
      <c r="D40" s="361">
        <v>25</v>
      </c>
      <c r="E40" s="360" t="s">
        <v>61</v>
      </c>
      <c r="F40" s="360">
        <v>3.2</v>
      </c>
      <c r="G40" s="332">
        <v>0.11</v>
      </c>
      <c r="H40" s="344">
        <v>45.83</v>
      </c>
      <c r="I40" s="344">
        <v>55.58</v>
      </c>
      <c r="J40" s="362">
        <v>50</v>
      </c>
    </row>
    <row r="41" spans="1:10" ht="15">
      <c r="A41" s="335">
        <v>30</v>
      </c>
      <c r="B41" s="1014"/>
      <c r="C41" s="336" t="s">
        <v>62</v>
      </c>
      <c r="D41" s="337">
        <v>25</v>
      </c>
      <c r="E41" s="336" t="s">
        <v>61</v>
      </c>
      <c r="F41" s="336">
        <v>3.2</v>
      </c>
      <c r="G41" s="338">
        <v>0.11</v>
      </c>
      <c r="H41" s="339">
        <v>152.16</v>
      </c>
      <c r="I41" s="339">
        <v>147.8</v>
      </c>
      <c r="J41" s="340">
        <v>50</v>
      </c>
    </row>
    <row r="42" spans="1:10" ht="15">
      <c r="A42" s="359">
        <v>31</v>
      </c>
      <c r="B42" s="1014" t="s">
        <v>63</v>
      </c>
      <c r="C42" s="336" t="s">
        <v>60</v>
      </c>
      <c r="D42" s="337">
        <v>25</v>
      </c>
      <c r="E42" s="336" t="s">
        <v>61</v>
      </c>
      <c r="F42" s="336">
        <v>3.2</v>
      </c>
      <c r="G42" s="341">
        <v>0.13</v>
      </c>
      <c r="H42" s="339">
        <v>48.3</v>
      </c>
      <c r="I42" s="339">
        <v>61.1</v>
      </c>
      <c r="J42" s="340">
        <v>50</v>
      </c>
    </row>
    <row r="43" spans="1:10" ht="15">
      <c r="A43" s="335">
        <v>32</v>
      </c>
      <c r="B43" s="1014"/>
      <c r="C43" s="336" t="s">
        <v>62</v>
      </c>
      <c r="D43" s="337">
        <v>25</v>
      </c>
      <c r="E43" s="336" t="s">
        <v>61</v>
      </c>
      <c r="F43" s="336">
        <v>3.2</v>
      </c>
      <c r="G43" s="341">
        <v>0.13</v>
      </c>
      <c r="H43" s="339">
        <v>145.99</v>
      </c>
      <c r="I43" s="339">
        <v>163.99</v>
      </c>
      <c r="J43" s="340">
        <v>50</v>
      </c>
    </row>
    <row r="44" spans="1:10" ht="15">
      <c r="A44" s="359">
        <v>33</v>
      </c>
      <c r="B44" s="342" t="s">
        <v>73</v>
      </c>
      <c r="C44" s="336"/>
      <c r="D44" s="337">
        <v>25</v>
      </c>
      <c r="E44" s="336" t="s">
        <v>61</v>
      </c>
      <c r="F44" s="336">
        <v>3.2</v>
      </c>
      <c r="G44" s="343">
        <v>0.13</v>
      </c>
      <c r="H44" s="339">
        <v>56.24</v>
      </c>
      <c r="I44" s="339">
        <v>71.24</v>
      </c>
      <c r="J44" s="340">
        <v>50</v>
      </c>
    </row>
    <row r="45" spans="1:10" ht="15">
      <c r="A45" s="335">
        <v>34</v>
      </c>
      <c r="B45" s="342" t="s">
        <v>74</v>
      </c>
      <c r="C45" s="336"/>
      <c r="D45" s="337">
        <v>25</v>
      </c>
      <c r="E45" s="336" t="s">
        <v>61</v>
      </c>
      <c r="F45" s="336">
        <v>3.2</v>
      </c>
      <c r="G45" s="343">
        <v>0.06</v>
      </c>
      <c r="H45" s="339">
        <v>30.62</v>
      </c>
      <c r="I45" s="339">
        <v>36.24</v>
      </c>
      <c r="J45" s="340">
        <v>100</v>
      </c>
    </row>
    <row r="46" spans="1:10" ht="15">
      <c r="A46" s="359">
        <v>35</v>
      </c>
      <c r="B46" s="342" t="s">
        <v>67</v>
      </c>
      <c r="C46" s="336"/>
      <c r="D46" s="337">
        <v>25</v>
      </c>
      <c r="E46" s="336" t="s">
        <v>61</v>
      </c>
      <c r="F46" s="336">
        <v>3.2</v>
      </c>
      <c r="G46" s="343">
        <v>0.05</v>
      </c>
      <c r="H46" s="339">
        <v>20.52</v>
      </c>
      <c r="I46" s="339">
        <v>26.62</v>
      </c>
      <c r="J46" s="340">
        <v>100</v>
      </c>
    </row>
    <row r="47" spans="1:10" ht="15">
      <c r="A47" s="335">
        <v>36</v>
      </c>
      <c r="B47" s="345" t="s">
        <v>69</v>
      </c>
      <c r="C47" s="346"/>
      <c r="D47" s="337">
        <v>25</v>
      </c>
      <c r="E47" s="336" t="s">
        <v>61</v>
      </c>
      <c r="F47" s="336">
        <v>3.2</v>
      </c>
      <c r="G47" s="343">
        <v>0.33</v>
      </c>
      <c r="H47" s="363">
        <v>112.83</v>
      </c>
      <c r="I47" s="363">
        <v>160.39</v>
      </c>
      <c r="J47" s="364">
        <v>25</v>
      </c>
    </row>
    <row r="48" spans="1:10" ht="15">
      <c r="A48" s="359">
        <v>37</v>
      </c>
      <c r="B48" s="345" t="s">
        <v>201</v>
      </c>
      <c r="C48" s="346"/>
      <c r="D48" s="337">
        <v>25</v>
      </c>
      <c r="E48" s="336" t="s">
        <v>61</v>
      </c>
      <c r="F48" s="336">
        <v>3.2</v>
      </c>
      <c r="G48" s="343">
        <v>0.34</v>
      </c>
      <c r="H48" s="363">
        <v>123.81</v>
      </c>
      <c r="I48" s="363">
        <v>170.43</v>
      </c>
      <c r="J48" s="364">
        <v>25</v>
      </c>
    </row>
    <row r="49" spans="1:10" ht="15">
      <c r="A49" s="335">
        <v>38</v>
      </c>
      <c r="B49" s="345" t="s">
        <v>70</v>
      </c>
      <c r="C49" s="346"/>
      <c r="D49" s="337">
        <v>25</v>
      </c>
      <c r="E49" s="336" t="s">
        <v>61</v>
      </c>
      <c r="F49" s="336">
        <v>3.2</v>
      </c>
      <c r="G49" s="343">
        <v>0.34</v>
      </c>
      <c r="H49" s="363">
        <v>132.23</v>
      </c>
      <c r="I49" s="363">
        <v>182.57</v>
      </c>
      <c r="J49" s="364">
        <v>25</v>
      </c>
    </row>
    <row r="50" spans="1:10" ht="15">
      <c r="A50" s="359">
        <v>39</v>
      </c>
      <c r="B50" s="345" t="s">
        <v>200</v>
      </c>
      <c r="C50" s="346"/>
      <c r="D50" s="337">
        <v>25</v>
      </c>
      <c r="E50" s="336" t="s">
        <v>61</v>
      </c>
      <c r="F50" s="336">
        <v>3.2</v>
      </c>
      <c r="G50" s="343">
        <v>0.36</v>
      </c>
      <c r="H50" s="363">
        <v>129.86</v>
      </c>
      <c r="I50" s="363">
        <v>187.83</v>
      </c>
      <c r="J50" s="364">
        <v>25</v>
      </c>
    </row>
    <row r="51" spans="1:10" ht="15.75" thickBot="1">
      <c r="A51" s="350">
        <v>40</v>
      </c>
      <c r="B51" s="351" t="s">
        <v>71</v>
      </c>
      <c r="C51" s="352"/>
      <c r="D51" s="353">
        <v>25</v>
      </c>
      <c r="E51" s="352" t="s">
        <v>61</v>
      </c>
      <c r="F51" s="352">
        <v>3.2</v>
      </c>
      <c r="G51" s="354">
        <v>0.36</v>
      </c>
      <c r="H51" s="355">
        <v>141.43</v>
      </c>
      <c r="I51" s="355">
        <v>198.25</v>
      </c>
      <c r="J51" s="365">
        <v>25</v>
      </c>
    </row>
    <row r="52" spans="1:10" ht="15.75" thickTop="1">
      <c r="A52" s="359">
        <v>41</v>
      </c>
      <c r="B52" s="1015" t="s">
        <v>72</v>
      </c>
      <c r="C52" s="360" t="s">
        <v>60</v>
      </c>
      <c r="D52" s="361">
        <v>32</v>
      </c>
      <c r="E52" s="360" t="s">
        <v>61</v>
      </c>
      <c r="F52" s="360">
        <v>3.2</v>
      </c>
      <c r="G52" s="332">
        <v>0.11</v>
      </c>
      <c r="H52" s="344">
        <v>52.49</v>
      </c>
      <c r="I52" s="344">
        <v>65.01</v>
      </c>
      <c r="J52" s="362">
        <v>50</v>
      </c>
    </row>
    <row r="53" spans="1:10" ht="15">
      <c r="A53" s="335">
        <v>42</v>
      </c>
      <c r="B53" s="1014"/>
      <c r="C53" s="336" t="s">
        <v>62</v>
      </c>
      <c r="D53" s="337">
        <v>32</v>
      </c>
      <c r="E53" s="336" t="s">
        <v>61</v>
      </c>
      <c r="F53" s="336">
        <v>3.2</v>
      </c>
      <c r="G53" s="338">
        <v>0.11</v>
      </c>
      <c r="H53" s="339">
        <v>174.27</v>
      </c>
      <c r="I53" s="339">
        <v>185.13</v>
      </c>
      <c r="J53" s="340">
        <v>50</v>
      </c>
    </row>
    <row r="54" spans="1:10" ht="15">
      <c r="A54" s="359">
        <v>43</v>
      </c>
      <c r="B54" s="1014" t="s">
        <v>63</v>
      </c>
      <c r="C54" s="336" t="s">
        <v>60</v>
      </c>
      <c r="D54" s="337">
        <v>32</v>
      </c>
      <c r="E54" s="336" t="s">
        <v>61</v>
      </c>
      <c r="F54" s="336">
        <v>3.2</v>
      </c>
      <c r="G54" s="341">
        <v>0.13</v>
      </c>
      <c r="H54" s="339">
        <v>61.1</v>
      </c>
      <c r="I54" s="339">
        <v>77.11</v>
      </c>
      <c r="J54" s="340">
        <v>50</v>
      </c>
    </row>
    <row r="55" spans="1:10" ht="15">
      <c r="A55" s="335">
        <v>44</v>
      </c>
      <c r="B55" s="1014"/>
      <c r="C55" s="336" t="s">
        <v>62</v>
      </c>
      <c r="D55" s="337">
        <v>32</v>
      </c>
      <c r="E55" s="336" t="s">
        <v>61</v>
      </c>
      <c r="F55" s="336">
        <v>3.2</v>
      </c>
      <c r="G55" s="341">
        <v>0.13</v>
      </c>
      <c r="H55" s="339">
        <v>181.11</v>
      </c>
      <c r="I55" s="339">
        <v>209.01</v>
      </c>
      <c r="J55" s="340">
        <v>50</v>
      </c>
    </row>
    <row r="56" spans="1:10" ht="15">
      <c r="A56" s="359">
        <v>45</v>
      </c>
      <c r="B56" s="342" t="s">
        <v>73</v>
      </c>
      <c r="C56" s="336"/>
      <c r="D56" s="337">
        <v>32</v>
      </c>
      <c r="E56" s="336" t="s">
        <v>61</v>
      </c>
      <c r="F56" s="336">
        <v>3.2</v>
      </c>
      <c r="G56" s="343">
        <v>0.13</v>
      </c>
      <c r="H56" s="339">
        <v>79.09</v>
      </c>
      <c r="I56" s="339">
        <v>97</v>
      </c>
      <c r="J56" s="340">
        <v>50</v>
      </c>
    </row>
    <row r="57" spans="1:10" ht="15">
      <c r="A57" s="335">
        <v>46</v>
      </c>
      <c r="B57" s="342" t="s">
        <v>74</v>
      </c>
      <c r="C57" s="336"/>
      <c r="D57" s="337">
        <v>32</v>
      </c>
      <c r="E57" s="336" t="s">
        <v>61</v>
      </c>
      <c r="F57" s="336">
        <v>3.2</v>
      </c>
      <c r="G57" s="343">
        <v>0.06</v>
      </c>
      <c r="H57" s="339">
        <v>37.27</v>
      </c>
      <c r="I57" s="339">
        <v>43.88</v>
      </c>
      <c r="J57" s="340">
        <v>70</v>
      </c>
    </row>
    <row r="58" spans="1:10" ht="15">
      <c r="A58" s="359">
        <v>47</v>
      </c>
      <c r="B58" s="342" t="s">
        <v>67</v>
      </c>
      <c r="C58" s="336"/>
      <c r="D58" s="337">
        <v>32</v>
      </c>
      <c r="E58" s="336" t="s">
        <v>61</v>
      </c>
      <c r="F58" s="336">
        <v>3.2</v>
      </c>
      <c r="G58" s="343">
        <v>0.05</v>
      </c>
      <c r="H58" s="339">
        <v>29.97</v>
      </c>
      <c r="I58" s="339">
        <v>36.37</v>
      </c>
      <c r="J58" s="340">
        <v>100</v>
      </c>
    </row>
    <row r="59" spans="1:10" ht="15.75" thickBot="1">
      <c r="A59" s="350">
        <v>48</v>
      </c>
      <c r="B59" s="351" t="s">
        <v>69</v>
      </c>
      <c r="C59" s="352"/>
      <c r="D59" s="353">
        <v>32</v>
      </c>
      <c r="E59" s="352" t="s">
        <v>61</v>
      </c>
      <c r="F59" s="352">
        <v>3.2</v>
      </c>
      <c r="G59" s="354">
        <v>0.445</v>
      </c>
      <c r="H59" s="355">
        <v>194.24</v>
      </c>
      <c r="I59" s="355">
        <v>264.57</v>
      </c>
      <c r="J59" s="365">
        <v>15</v>
      </c>
    </row>
    <row r="60" spans="1:10" ht="15.75" thickTop="1">
      <c r="A60" s="359">
        <v>49</v>
      </c>
      <c r="B60" s="1015" t="s">
        <v>75</v>
      </c>
      <c r="C60" s="360" t="s">
        <v>60</v>
      </c>
      <c r="D60" s="361">
        <v>40</v>
      </c>
      <c r="E60" s="360" t="s">
        <v>61</v>
      </c>
      <c r="F60" s="360">
        <v>3.5</v>
      </c>
      <c r="G60" s="332">
        <v>0.12</v>
      </c>
      <c r="H60" s="344">
        <v>80.05</v>
      </c>
      <c r="I60" s="344">
        <v>97.14</v>
      </c>
      <c r="J60" s="362">
        <v>40</v>
      </c>
    </row>
    <row r="61" spans="1:10" ht="15">
      <c r="A61" s="335">
        <v>50</v>
      </c>
      <c r="B61" s="1014"/>
      <c r="C61" s="336" t="s">
        <v>62</v>
      </c>
      <c r="D61" s="337">
        <v>40</v>
      </c>
      <c r="E61" s="336" t="s">
        <v>61</v>
      </c>
      <c r="F61" s="336">
        <v>3.5</v>
      </c>
      <c r="G61" s="338">
        <v>0.12</v>
      </c>
      <c r="H61" s="339">
        <v>241.28</v>
      </c>
      <c r="I61" s="339">
        <v>256.14</v>
      </c>
      <c r="J61" s="340">
        <v>40</v>
      </c>
    </row>
    <row r="62" spans="1:10" ht="15">
      <c r="A62" s="359">
        <v>51</v>
      </c>
      <c r="B62" s="1014" t="s">
        <v>63</v>
      </c>
      <c r="C62" s="336" t="s">
        <v>60</v>
      </c>
      <c r="D62" s="337">
        <v>40</v>
      </c>
      <c r="E62" s="336" t="s">
        <v>61</v>
      </c>
      <c r="F62" s="336">
        <v>3.5</v>
      </c>
      <c r="G62" s="341">
        <v>0.15</v>
      </c>
      <c r="H62" s="339">
        <v>80.3</v>
      </c>
      <c r="I62" s="339">
        <v>101.11</v>
      </c>
      <c r="J62" s="340">
        <v>40</v>
      </c>
    </row>
    <row r="63" spans="1:10" ht="15">
      <c r="A63" s="335">
        <v>52</v>
      </c>
      <c r="B63" s="1014"/>
      <c r="C63" s="336" t="s">
        <v>62</v>
      </c>
      <c r="D63" s="337">
        <v>40</v>
      </c>
      <c r="E63" s="336" t="s">
        <v>61</v>
      </c>
      <c r="F63" s="336">
        <v>3.5</v>
      </c>
      <c r="G63" s="341">
        <v>0.15</v>
      </c>
      <c r="H63" s="344">
        <v>241.66</v>
      </c>
      <c r="I63" s="339">
        <v>309.75</v>
      </c>
      <c r="J63" s="340">
        <v>40</v>
      </c>
    </row>
    <row r="64" spans="1:10" ht="15">
      <c r="A64" s="359">
        <v>53</v>
      </c>
      <c r="B64" s="342" t="s">
        <v>66</v>
      </c>
      <c r="C64" s="336"/>
      <c r="D64" s="337">
        <v>40</v>
      </c>
      <c r="E64" s="336" t="s">
        <v>61</v>
      </c>
      <c r="F64" s="336">
        <v>3.5</v>
      </c>
      <c r="G64" s="343">
        <v>0.07</v>
      </c>
      <c r="H64" s="339">
        <v>50.2</v>
      </c>
      <c r="I64" s="339">
        <v>60.49</v>
      </c>
      <c r="J64" s="340">
        <v>40</v>
      </c>
    </row>
    <row r="65" spans="1:10" ht="15">
      <c r="A65" s="335">
        <v>54</v>
      </c>
      <c r="B65" s="342" t="s">
        <v>67</v>
      </c>
      <c r="C65" s="336"/>
      <c r="D65" s="337">
        <v>40</v>
      </c>
      <c r="E65" s="336" t="s">
        <v>61</v>
      </c>
      <c r="F65" s="336">
        <v>3.5</v>
      </c>
      <c r="G65" s="343">
        <v>0.05</v>
      </c>
      <c r="H65" s="339">
        <v>37.67</v>
      </c>
      <c r="I65" s="339">
        <v>46.4</v>
      </c>
      <c r="J65" s="340">
        <v>70</v>
      </c>
    </row>
    <row r="66" spans="1:10" ht="15.75" thickBot="1">
      <c r="A66" s="350"/>
      <c r="B66" s="351" t="s">
        <v>69</v>
      </c>
      <c r="C66" s="352"/>
      <c r="D66" s="353">
        <v>40</v>
      </c>
      <c r="E66" s="352" t="s">
        <v>61</v>
      </c>
      <c r="F66" s="352">
        <v>3.5</v>
      </c>
      <c r="G66" s="354">
        <v>0.535</v>
      </c>
      <c r="H66" s="355">
        <v>297.29</v>
      </c>
      <c r="I66" s="355">
        <v>393.84</v>
      </c>
      <c r="J66" s="365">
        <v>15</v>
      </c>
    </row>
    <row r="67" spans="1:10" ht="15.75" thickTop="1">
      <c r="A67" s="359">
        <v>56</v>
      </c>
      <c r="B67" s="1015" t="s">
        <v>76</v>
      </c>
      <c r="C67" s="360" t="s">
        <v>60</v>
      </c>
      <c r="D67" s="361">
        <v>50</v>
      </c>
      <c r="E67" s="360" t="s">
        <v>61</v>
      </c>
      <c r="F67" s="360">
        <v>3.5</v>
      </c>
      <c r="G67" s="332">
        <v>0.13</v>
      </c>
      <c r="H67" s="344">
        <v>94.86</v>
      </c>
      <c r="I67" s="344">
        <v>118.02</v>
      </c>
      <c r="J67" s="334">
        <v>25</v>
      </c>
    </row>
    <row r="68" spans="1:10" ht="15">
      <c r="A68" s="359">
        <v>57</v>
      </c>
      <c r="B68" s="1014"/>
      <c r="C68" s="336" t="s">
        <v>62</v>
      </c>
      <c r="D68" s="337">
        <v>50</v>
      </c>
      <c r="E68" s="336" t="s">
        <v>61</v>
      </c>
      <c r="F68" s="336">
        <v>3.5</v>
      </c>
      <c r="G68" s="338">
        <v>0.13</v>
      </c>
      <c r="H68" s="339">
        <v>320.15</v>
      </c>
      <c r="I68" s="339">
        <v>338.72</v>
      </c>
      <c r="J68" s="340">
        <v>25</v>
      </c>
    </row>
    <row r="69" spans="1:10" ht="15">
      <c r="A69" s="335">
        <v>58</v>
      </c>
      <c r="B69" s="1014" t="s">
        <v>63</v>
      </c>
      <c r="C69" s="336" t="s">
        <v>60</v>
      </c>
      <c r="D69" s="337">
        <v>50</v>
      </c>
      <c r="E69" s="336" t="s">
        <v>61</v>
      </c>
      <c r="F69" s="336">
        <v>3.5</v>
      </c>
      <c r="G69" s="341">
        <v>0.15</v>
      </c>
      <c r="H69" s="339">
        <v>98.53</v>
      </c>
      <c r="I69" s="339">
        <v>124.94</v>
      </c>
      <c r="J69" s="340">
        <v>25</v>
      </c>
    </row>
    <row r="70" spans="1:10" ht="15">
      <c r="A70" s="359">
        <v>59</v>
      </c>
      <c r="B70" s="1014"/>
      <c r="C70" s="336" t="s">
        <v>62</v>
      </c>
      <c r="D70" s="337">
        <v>50</v>
      </c>
      <c r="E70" s="336" t="s">
        <v>61</v>
      </c>
      <c r="F70" s="336">
        <v>3.5</v>
      </c>
      <c r="G70" s="341">
        <v>0.15</v>
      </c>
      <c r="H70" s="339">
        <v>325.16</v>
      </c>
      <c r="I70" s="339">
        <v>413.86</v>
      </c>
      <c r="J70" s="340">
        <v>25</v>
      </c>
    </row>
    <row r="71" spans="1:10" ht="15">
      <c r="A71" s="335">
        <v>60</v>
      </c>
      <c r="B71" s="342" t="s">
        <v>77</v>
      </c>
      <c r="C71" s="336"/>
      <c r="D71" s="337">
        <v>50</v>
      </c>
      <c r="E71" s="336" t="s">
        <v>61</v>
      </c>
      <c r="F71" s="336">
        <v>3.5</v>
      </c>
      <c r="G71" s="343">
        <v>0.08</v>
      </c>
      <c r="H71" s="339">
        <v>66.01</v>
      </c>
      <c r="I71" s="339">
        <v>80.73</v>
      </c>
      <c r="J71" s="340">
        <v>30</v>
      </c>
    </row>
    <row r="72" spans="1:10" ht="15">
      <c r="A72" s="359">
        <v>61</v>
      </c>
      <c r="B72" s="342" t="s">
        <v>67</v>
      </c>
      <c r="C72" s="336"/>
      <c r="D72" s="337">
        <v>50</v>
      </c>
      <c r="E72" s="336" t="s">
        <v>61</v>
      </c>
      <c r="F72" s="336">
        <v>3.5</v>
      </c>
      <c r="G72" s="343">
        <v>0.06</v>
      </c>
      <c r="H72" s="339">
        <v>53.39</v>
      </c>
      <c r="I72" s="339">
        <v>65.76</v>
      </c>
      <c r="J72" s="340">
        <v>50</v>
      </c>
    </row>
    <row r="73" spans="1:10" ht="15.75" thickBot="1">
      <c r="A73" s="350">
        <v>62</v>
      </c>
      <c r="B73" s="351" t="s">
        <v>69</v>
      </c>
      <c r="C73" s="352"/>
      <c r="D73" s="353">
        <v>50</v>
      </c>
      <c r="E73" s="352" t="s">
        <v>61</v>
      </c>
      <c r="F73" s="352">
        <v>3.5</v>
      </c>
      <c r="G73" s="354">
        <v>0.625</v>
      </c>
      <c r="H73" s="355">
        <v>375.67</v>
      </c>
      <c r="I73" s="355">
        <v>556.06</v>
      </c>
      <c r="J73" s="365">
        <v>10</v>
      </c>
    </row>
    <row r="74" ht="13.5" thickTop="1"/>
  </sheetData>
  <sheetProtection/>
  <mergeCells count="26">
    <mergeCell ref="H7:I9"/>
    <mergeCell ref="B40:B41"/>
    <mergeCell ref="B26:B27"/>
    <mergeCell ref="B28:B29"/>
    <mergeCell ref="C7:C11"/>
    <mergeCell ref="D7:D10"/>
    <mergeCell ref="D11:F11"/>
    <mergeCell ref="E1:J1"/>
    <mergeCell ref="E2:J2"/>
    <mergeCell ref="E7:F10"/>
    <mergeCell ref="J7:J10"/>
    <mergeCell ref="E4:J4"/>
    <mergeCell ref="E3:J3"/>
    <mergeCell ref="A5:J6"/>
    <mergeCell ref="G7:G10"/>
    <mergeCell ref="A7:A11"/>
    <mergeCell ref="B7:B11"/>
    <mergeCell ref="B42:B43"/>
    <mergeCell ref="B12:B13"/>
    <mergeCell ref="B67:B68"/>
    <mergeCell ref="B69:B70"/>
    <mergeCell ref="B52:B53"/>
    <mergeCell ref="B54:B55"/>
    <mergeCell ref="B60:B61"/>
    <mergeCell ref="B62:B63"/>
    <mergeCell ref="B14:B15"/>
  </mergeCells>
  <printOptions/>
  <pageMargins left="0.6299212598425197" right="0.15748031496062992" top="0.31496062992125984" bottom="0.4724409448818898" header="0.31496062992125984" footer="0.15748031496062992"/>
  <pageSetup fitToHeight="1" fitToWidth="1" horizontalDpi="600" verticalDpi="600" orientation="portrait" paperSize="9" scale="72" r:id="rId2"/>
  <headerFooter alignWithMargins="0">
    <oddFooter>&amp;CСайт: zmz-sts.ru; E-mail: zakaz@zmz-sts.ru;
 тел/факс (495)788-01-08, (495)858-11-72, тел. (495)971-06-31, (495)996-72-09.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3">
      <selection activeCell="E1" sqref="E1:I1"/>
    </sheetView>
  </sheetViews>
  <sheetFormatPr defaultColWidth="9.00390625" defaultRowHeight="12.75"/>
  <cols>
    <col min="1" max="1" width="18.50390625" style="0" customWidth="1"/>
    <col min="2" max="2" width="7.50390625" style="0" hidden="1" customWidth="1"/>
    <col min="3" max="6" width="6.75390625" style="0" customWidth="1"/>
    <col min="7" max="7" width="14.50390625" style="0" customWidth="1"/>
    <col min="8" max="8" width="11.625" style="0" customWidth="1"/>
    <col min="9" max="9" width="14.50390625" style="0" customWidth="1"/>
  </cols>
  <sheetData>
    <row r="1" spans="1:9" ht="15.75" customHeight="1">
      <c r="A1" s="747"/>
      <c r="B1" s="216"/>
      <c r="C1" s="216"/>
      <c r="D1" s="738"/>
      <c r="E1" s="1054" t="s">
        <v>0</v>
      </c>
      <c r="F1" s="1054"/>
      <c r="G1" s="1054"/>
      <c r="H1" s="1054"/>
      <c r="I1" s="1054"/>
    </row>
    <row r="2" spans="1:9" ht="15" customHeight="1">
      <c r="A2" s="747"/>
      <c r="B2" s="216"/>
      <c r="C2" s="216"/>
      <c r="D2" s="745"/>
      <c r="E2" s="1055" t="s">
        <v>1</v>
      </c>
      <c r="F2" s="1055"/>
      <c r="G2" s="1055"/>
      <c r="H2" s="1055"/>
      <c r="I2" s="1055"/>
    </row>
    <row r="3" spans="1:9" ht="12.75" customHeight="1">
      <c r="A3" s="747"/>
      <c r="B3" s="216"/>
      <c r="C3" s="216"/>
      <c r="D3" s="217"/>
      <c r="E3" s="1056" t="s">
        <v>266</v>
      </c>
      <c r="F3" s="1056"/>
      <c r="G3" s="1056"/>
      <c r="H3" s="1056"/>
      <c r="I3" s="1056"/>
    </row>
    <row r="4" spans="1:9" ht="12.75">
      <c r="A4" s="747"/>
      <c r="B4" s="217"/>
      <c r="C4" s="217"/>
      <c r="D4" s="217"/>
      <c r="E4" s="217"/>
      <c r="F4" s="217"/>
      <c r="G4" s="217"/>
      <c r="H4" s="217"/>
      <c r="I4" s="217"/>
    </row>
    <row r="5" spans="1:9" ht="12.75">
      <c r="A5" s="747"/>
      <c r="B5" s="217"/>
      <c r="C5" s="217"/>
      <c r="D5" s="217"/>
      <c r="E5" s="217"/>
      <c r="F5" s="217"/>
      <c r="G5" s="217"/>
      <c r="H5" s="217"/>
      <c r="I5" s="217"/>
    </row>
    <row r="6" spans="1:9" ht="12.75">
      <c r="A6" s="216"/>
      <c r="B6" s="216"/>
      <c r="C6" s="216"/>
      <c r="D6" s="216"/>
      <c r="E6" s="216"/>
      <c r="F6" s="216"/>
      <c r="G6" s="216"/>
      <c r="H6" s="216"/>
      <c r="I6" s="216"/>
    </row>
    <row r="7" spans="1:10" ht="22.5">
      <c r="A7" s="1057" t="s">
        <v>262</v>
      </c>
      <c r="B7" s="1057"/>
      <c r="C7" s="1057"/>
      <c r="D7" s="1057"/>
      <c r="E7" s="1057"/>
      <c r="F7" s="1057"/>
      <c r="G7" s="1057"/>
      <c r="H7" s="1057"/>
      <c r="I7" s="1057"/>
      <c r="J7" s="599"/>
    </row>
    <row r="8" spans="1:10" ht="19.5" customHeight="1">
      <c r="A8" s="1058" t="s">
        <v>78</v>
      </c>
      <c r="B8" s="1058"/>
      <c r="C8" s="1058"/>
      <c r="D8" s="1058"/>
      <c r="E8" s="1058"/>
      <c r="F8" s="1058"/>
      <c r="G8" s="1058"/>
      <c r="H8" s="1058"/>
      <c r="I8" s="1058"/>
      <c r="J8" s="600"/>
    </row>
    <row r="9" spans="1:9" ht="6" customHeight="1" thickBot="1">
      <c r="A9" s="216"/>
      <c r="B9" s="216"/>
      <c r="C9" s="216"/>
      <c r="D9" s="216"/>
      <c r="E9" s="216"/>
      <c r="F9" s="216"/>
      <c r="G9" s="216"/>
      <c r="H9" s="216"/>
      <c r="I9" s="216"/>
    </row>
    <row r="10" spans="1:9" ht="24.75" customHeight="1" thickTop="1">
      <c r="A10" s="1064" t="s">
        <v>79</v>
      </c>
      <c r="B10" s="736"/>
      <c r="C10" s="1059" t="s">
        <v>4</v>
      </c>
      <c r="D10" s="1060"/>
      <c r="E10" s="1060"/>
      <c r="F10" s="1061"/>
      <c r="G10" s="1067" t="s">
        <v>227</v>
      </c>
      <c r="H10" s="1068"/>
      <c r="I10" s="1069"/>
    </row>
    <row r="11" spans="1:10" ht="79.5" customHeight="1" thickBot="1">
      <c r="A11" s="1065"/>
      <c r="B11" s="1073" t="s">
        <v>142</v>
      </c>
      <c r="C11" s="1062" t="s">
        <v>255</v>
      </c>
      <c r="D11" s="1062" t="s">
        <v>35</v>
      </c>
      <c r="E11" s="1062" t="s">
        <v>36</v>
      </c>
      <c r="F11" s="1063" t="s">
        <v>9</v>
      </c>
      <c r="G11" s="1070"/>
      <c r="H11" s="1071"/>
      <c r="I11" s="1072"/>
      <c r="J11" s="369"/>
    </row>
    <row r="12" spans="1:10" ht="18" customHeight="1" thickBot="1" thickTop="1">
      <c r="A12" s="1065"/>
      <c r="B12" s="1073"/>
      <c r="C12" s="1062"/>
      <c r="D12" s="1062"/>
      <c r="E12" s="1062"/>
      <c r="F12" s="1063"/>
      <c r="G12" s="748" t="s">
        <v>80</v>
      </c>
      <c r="H12" s="749" t="s">
        <v>252</v>
      </c>
      <c r="I12" s="750" t="s">
        <v>104</v>
      </c>
      <c r="J12" s="369"/>
    </row>
    <row r="13" spans="1:10" ht="18" customHeight="1" thickBot="1" thickTop="1">
      <c r="A13" s="1066"/>
      <c r="B13" s="1074"/>
      <c r="C13" s="751" t="s">
        <v>15</v>
      </c>
      <c r="D13" s="752" t="s">
        <v>58</v>
      </c>
      <c r="E13" s="752" t="s">
        <v>15</v>
      </c>
      <c r="F13" s="753" t="s">
        <v>17</v>
      </c>
      <c r="G13" s="754" t="s">
        <v>251</v>
      </c>
      <c r="H13" s="755" t="s">
        <v>251</v>
      </c>
      <c r="I13" s="756" t="s">
        <v>251</v>
      </c>
      <c r="J13" s="369"/>
    </row>
    <row r="14" spans="1:10" ht="15.75" thickTop="1">
      <c r="A14" s="757" t="s">
        <v>235</v>
      </c>
      <c r="B14" s="758">
        <v>0.085</v>
      </c>
      <c r="C14" s="759">
        <v>0.09</v>
      </c>
      <c r="D14" s="760">
        <v>200</v>
      </c>
      <c r="E14" s="761">
        <f>C14*D14</f>
        <v>18</v>
      </c>
      <c r="F14" s="762"/>
      <c r="G14" s="763">
        <v>277</v>
      </c>
      <c r="H14" s="764"/>
      <c r="I14" s="765">
        <v>297</v>
      </c>
      <c r="J14" s="369"/>
    </row>
    <row r="15" spans="1:10" ht="15">
      <c r="A15" s="766" t="s">
        <v>236</v>
      </c>
      <c r="B15" s="767">
        <v>0.13</v>
      </c>
      <c r="C15" s="768">
        <v>0.16</v>
      </c>
      <c r="D15" s="769">
        <v>115</v>
      </c>
      <c r="E15" s="761">
        <f aca="true" t="shared" si="0" ref="E15:E32">C15*D15</f>
        <v>18.400000000000002</v>
      </c>
      <c r="F15" s="770"/>
      <c r="G15" s="771">
        <v>292</v>
      </c>
      <c r="H15" s="772"/>
      <c r="I15" s="773">
        <v>321</v>
      </c>
      <c r="J15" s="369"/>
    </row>
    <row r="16" spans="1:10" ht="15">
      <c r="A16" s="766" t="s">
        <v>237</v>
      </c>
      <c r="B16" s="767">
        <v>0.24</v>
      </c>
      <c r="C16" s="768">
        <v>0.22</v>
      </c>
      <c r="D16" s="769">
        <v>65</v>
      </c>
      <c r="E16" s="761">
        <f t="shared" si="0"/>
        <v>14.3</v>
      </c>
      <c r="F16" s="770"/>
      <c r="G16" s="771">
        <v>298</v>
      </c>
      <c r="H16" s="772"/>
      <c r="I16" s="773">
        <v>342</v>
      </c>
      <c r="J16" s="369"/>
    </row>
    <row r="17" spans="1:10" ht="15">
      <c r="A17" s="766" t="s">
        <v>238</v>
      </c>
      <c r="B17" s="767">
        <v>0.4</v>
      </c>
      <c r="C17" s="768">
        <v>0.38</v>
      </c>
      <c r="D17" s="769">
        <v>45</v>
      </c>
      <c r="E17" s="761">
        <f t="shared" si="0"/>
        <v>17.1</v>
      </c>
      <c r="F17" s="770"/>
      <c r="G17" s="771">
        <v>388</v>
      </c>
      <c r="H17" s="772"/>
      <c r="I17" s="773">
        <v>446</v>
      </c>
      <c r="J17" s="369"/>
    </row>
    <row r="18" spans="1:10" ht="15">
      <c r="A18" s="766" t="s">
        <v>239</v>
      </c>
      <c r="B18" s="767">
        <v>0.72</v>
      </c>
      <c r="C18" s="768"/>
      <c r="D18" s="769"/>
      <c r="E18" s="761"/>
      <c r="F18" s="770"/>
      <c r="G18" s="771">
        <v>342</v>
      </c>
      <c r="H18" s="772"/>
      <c r="I18" s="773">
        <v>410</v>
      </c>
      <c r="J18" s="369"/>
    </row>
    <row r="19" spans="1:10" ht="15">
      <c r="A19" s="766" t="s">
        <v>173</v>
      </c>
      <c r="B19" s="767">
        <v>0.66</v>
      </c>
      <c r="C19" s="768">
        <v>0.71</v>
      </c>
      <c r="D19" s="769">
        <v>25</v>
      </c>
      <c r="E19" s="761">
        <f t="shared" si="0"/>
        <v>17.75</v>
      </c>
      <c r="F19" s="770"/>
      <c r="G19" s="771">
        <v>388</v>
      </c>
      <c r="H19" s="772">
        <v>3</v>
      </c>
      <c r="I19" s="773">
        <v>452</v>
      </c>
      <c r="J19" s="369"/>
    </row>
    <row r="20" spans="1:10" ht="15">
      <c r="A20" s="766" t="s">
        <v>81</v>
      </c>
      <c r="B20" s="767">
        <v>0.65</v>
      </c>
      <c r="C20" s="768">
        <v>0.4</v>
      </c>
      <c r="D20" s="769">
        <v>25</v>
      </c>
      <c r="E20" s="761">
        <f t="shared" si="0"/>
        <v>10</v>
      </c>
      <c r="F20" s="770"/>
      <c r="G20" s="771">
        <v>388</v>
      </c>
      <c r="H20" s="772">
        <v>3</v>
      </c>
      <c r="I20" s="773">
        <v>449</v>
      </c>
      <c r="J20" s="369"/>
    </row>
    <row r="21" spans="1:10" ht="15">
      <c r="A21" s="766" t="s">
        <v>82</v>
      </c>
      <c r="B21" s="767">
        <v>1.15</v>
      </c>
      <c r="C21" s="768">
        <v>1.31</v>
      </c>
      <c r="D21" s="769">
        <v>16</v>
      </c>
      <c r="E21" s="761">
        <f t="shared" si="0"/>
        <v>20.96</v>
      </c>
      <c r="F21" s="770"/>
      <c r="G21" s="771">
        <v>496</v>
      </c>
      <c r="H21" s="772">
        <v>3.5</v>
      </c>
      <c r="I21" s="773">
        <v>575</v>
      </c>
      <c r="J21" s="369"/>
    </row>
    <row r="22" spans="1:10" ht="15">
      <c r="A22" s="766" t="s">
        <v>83</v>
      </c>
      <c r="B22" s="767">
        <v>1.35</v>
      </c>
      <c r="C22" s="768">
        <v>0.8</v>
      </c>
      <c r="D22" s="769">
        <v>16</v>
      </c>
      <c r="E22" s="761">
        <f t="shared" si="0"/>
        <v>12.8</v>
      </c>
      <c r="F22" s="770"/>
      <c r="G22" s="771">
        <v>496</v>
      </c>
      <c r="H22" s="772">
        <v>3.5</v>
      </c>
      <c r="I22" s="773">
        <v>591</v>
      </c>
      <c r="J22" s="369"/>
    </row>
    <row r="23" spans="1:10" ht="15">
      <c r="A23" s="766" t="s">
        <v>84</v>
      </c>
      <c r="B23" s="767">
        <v>1.26</v>
      </c>
      <c r="C23" s="768">
        <v>0.8</v>
      </c>
      <c r="D23" s="769">
        <v>16</v>
      </c>
      <c r="E23" s="761">
        <f t="shared" si="0"/>
        <v>12.8</v>
      </c>
      <c r="F23" s="770"/>
      <c r="G23" s="771">
        <v>496</v>
      </c>
      <c r="H23" s="772">
        <v>3.5</v>
      </c>
      <c r="I23" s="773">
        <v>584</v>
      </c>
      <c r="J23" s="369"/>
    </row>
    <row r="24" spans="1:10" ht="15">
      <c r="A24" s="766" t="s">
        <v>85</v>
      </c>
      <c r="B24" s="767">
        <v>1.68</v>
      </c>
      <c r="C24" s="768">
        <v>1.65</v>
      </c>
      <c r="D24" s="769">
        <v>12</v>
      </c>
      <c r="E24" s="761">
        <f t="shared" si="0"/>
        <v>19.799999999999997</v>
      </c>
      <c r="F24" s="770"/>
      <c r="G24" s="771">
        <v>624</v>
      </c>
      <c r="H24" s="772">
        <v>4</v>
      </c>
      <c r="I24" s="773">
        <v>743</v>
      </c>
      <c r="J24" s="369"/>
    </row>
    <row r="25" spans="1:10" ht="15">
      <c r="A25" s="766" t="s">
        <v>86</v>
      </c>
      <c r="B25" s="767">
        <v>1.92</v>
      </c>
      <c r="C25" s="768">
        <v>1.5</v>
      </c>
      <c r="D25" s="769">
        <v>12</v>
      </c>
      <c r="E25" s="761">
        <f t="shared" si="0"/>
        <v>18</v>
      </c>
      <c r="F25" s="770"/>
      <c r="G25" s="771">
        <v>624</v>
      </c>
      <c r="H25" s="772">
        <v>4</v>
      </c>
      <c r="I25" s="773">
        <v>758</v>
      </c>
      <c r="J25" s="369"/>
    </row>
    <row r="26" spans="1:10" ht="15">
      <c r="A26" s="766" t="s">
        <v>87</v>
      </c>
      <c r="B26" s="767">
        <v>1.8</v>
      </c>
      <c r="C26" s="768">
        <v>1.5</v>
      </c>
      <c r="D26" s="769">
        <v>12</v>
      </c>
      <c r="E26" s="761">
        <f t="shared" si="0"/>
        <v>18</v>
      </c>
      <c r="F26" s="770"/>
      <c r="G26" s="771">
        <v>624</v>
      </c>
      <c r="H26" s="772">
        <v>4</v>
      </c>
      <c r="I26" s="773">
        <v>750</v>
      </c>
      <c r="J26" s="369"/>
    </row>
    <row r="27" spans="1:10" ht="15">
      <c r="A27" s="766" t="s">
        <v>88</v>
      </c>
      <c r="B27" s="767">
        <v>2.9</v>
      </c>
      <c r="C27" s="768">
        <v>2.63</v>
      </c>
      <c r="D27" s="769">
        <v>8</v>
      </c>
      <c r="E27" s="761">
        <f t="shared" si="0"/>
        <v>21.04</v>
      </c>
      <c r="F27" s="770"/>
      <c r="G27" s="771">
        <v>857</v>
      </c>
      <c r="H27" s="772">
        <v>4.5</v>
      </c>
      <c r="I27" s="773">
        <v>1059</v>
      </c>
      <c r="J27" s="369"/>
    </row>
    <row r="28" spans="1:10" ht="15">
      <c r="A28" s="766" t="s">
        <v>89</v>
      </c>
      <c r="B28" s="767">
        <v>3.15</v>
      </c>
      <c r="C28" s="768">
        <v>2.2</v>
      </c>
      <c r="D28" s="769">
        <v>8</v>
      </c>
      <c r="E28" s="761">
        <f t="shared" si="0"/>
        <v>17.6</v>
      </c>
      <c r="F28" s="770"/>
      <c r="G28" s="771">
        <v>857</v>
      </c>
      <c r="H28" s="772">
        <v>4.5</v>
      </c>
      <c r="I28" s="773">
        <v>1077</v>
      </c>
      <c r="J28" s="369"/>
    </row>
    <row r="29" spans="1:10" ht="15">
      <c r="A29" s="766" t="s">
        <v>90</v>
      </c>
      <c r="B29" s="767">
        <v>3.05</v>
      </c>
      <c r="C29" s="768">
        <v>2.2</v>
      </c>
      <c r="D29" s="769">
        <v>8</v>
      </c>
      <c r="E29" s="761">
        <f t="shared" si="0"/>
        <v>17.6</v>
      </c>
      <c r="F29" s="770"/>
      <c r="G29" s="771">
        <v>857</v>
      </c>
      <c r="H29" s="772">
        <v>4.5</v>
      </c>
      <c r="I29" s="773">
        <v>1070</v>
      </c>
      <c r="J29" s="369"/>
    </row>
    <row r="30" spans="1:10" ht="15">
      <c r="A30" s="766" t="s">
        <v>170</v>
      </c>
      <c r="B30" s="767">
        <v>4.2</v>
      </c>
      <c r="C30" s="768">
        <v>2.9</v>
      </c>
      <c r="D30" s="769"/>
      <c r="E30" s="761"/>
      <c r="F30" s="770"/>
      <c r="G30" s="771">
        <v>1554</v>
      </c>
      <c r="H30" s="772">
        <v>5</v>
      </c>
      <c r="I30" s="773">
        <v>1852</v>
      </c>
      <c r="J30" s="369"/>
    </row>
    <row r="31" spans="1:10" ht="15">
      <c r="A31" s="766" t="s">
        <v>168</v>
      </c>
      <c r="B31" s="767">
        <v>5.82</v>
      </c>
      <c r="C31" s="768">
        <v>6.6</v>
      </c>
      <c r="D31" s="769">
        <v>3</v>
      </c>
      <c r="E31" s="761">
        <f t="shared" si="0"/>
        <v>19.799999999999997</v>
      </c>
      <c r="F31" s="770"/>
      <c r="G31" s="771">
        <v>1874</v>
      </c>
      <c r="H31" s="772">
        <v>6</v>
      </c>
      <c r="I31" s="773">
        <v>2285</v>
      </c>
      <c r="J31" s="369"/>
    </row>
    <row r="32" spans="1:10" ht="15">
      <c r="A32" s="766" t="s">
        <v>247</v>
      </c>
      <c r="B32" s="767">
        <v>5.82</v>
      </c>
      <c r="C32" s="768">
        <v>4.8</v>
      </c>
      <c r="D32" s="769">
        <v>3</v>
      </c>
      <c r="E32" s="761">
        <f t="shared" si="0"/>
        <v>14.399999999999999</v>
      </c>
      <c r="F32" s="770"/>
      <c r="G32" s="771">
        <v>1874</v>
      </c>
      <c r="H32" s="772">
        <v>6</v>
      </c>
      <c r="I32" s="773">
        <v>2285</v>
      </c>
      <c r="J32" s="369"/>
    </row>
    <row r="33" spans="1:10" ht="15">
      <c r="A33" s="766" t="s">
        <v>169</v>
      </c>
      <c r="B33" s="767">
        <v>18.2</v>
      </c>
      <c r="C33" s="768">
        <v>14</v>
      </c>
      <c r="D33" s="769"/>
      <c r="E33" s="774"/>
      <c r="F33" s="770"/>
      <c r="G33" s="771">
        <v>4173</v>
      </c>
      <c r="H33" s="772">
        <v>7</v>
      </c>
      <c r="I33" s="773">
        <v>5453</v>
      </c>
      <c r="J33" s="369"/>
    </row>
    <row r="34" spans="1:10" ht="15.75" thickBot="1">
      <c r="A34" s="775" t="s">
        <v>248</v>
      </c>
      <c r="B34" s="776">
        <v>18.2</v>
      </c>
      <c r="C34" s="777">
        <v>10.2</v>
      </c>
      <c r="D34" s="778"/>
      <c r="E34" s="779"/>
      <c r="F34" s="780"/>
      <c r="G34" s="781">
        <v>4173</v>
      </c>
      <c r="H34" s="782">
        <v>7</v>
      </c>
      <c r="I34" s="783">
        <v>5453</v>
      </c>
      <c r="J34" s="369"/>
    </row>
    <row r="35" ht="13.5" thickTop="1"/>
  </sheetData>
  <sheetProtection selectLockedCells="1" selectUnlockedCells="1"/>
  <mergeCells count="13">
    <mergeCell ref="A8:I8"/>
    <mergeCell ref="C10:F10"/>
    <mergeCell ref="C11:C12"/>
    <mergeCell ref="D11:D12"/>
    <mergeCell ref="E11:E12"/>
    <mergeCell ref="F11:F12"/>
    <mergeCell ref="A10:A13"/>
    <mergeCell ref="G10:I11"/>
    <mergeCell ref="B11:B13"/>
    <mergeCell ref="E1:I1"/>
    <mergeCell ref="E2:I2"/>
    <mergeCell ref="E3:I3"/>
    <mergeCell ref="A7:I7"/>
  </mergeCells>
  <printOptions/>
  <pageMargins left="0.7086614173228347" right="0.7086614173228347" top="0.31496062992125984" bottom="0.7480314960629921" header="0.31496062992125984" footer="0.31496062992125984"/>
  <pageSetup horizontalDpi="600" verticalDpi="600" orientation="portrait" paperSize="9" r:id="rId2"/>
  <headerFooter alignWithMargins="0">
    <oddFooter>&amp;CСайт: zmz-sts.ru; E-mail: zakaz@zmz-sts.ru;
 тел/факс (495)788-01-08, (495)858-11-72, тел. (495)971-06-31, (495)996-72-09.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73">
      <selection activeCell="H1" sqref="H1:J1"/>
    </sheetView>
  </sheetViews>
  <sheetFormatPr defaultColWidth="9.00390625" defaultRowHeight="12.75"/>
  <cols>
    <col min="1" max="1" width="5.50390625" style="0" customWidth="1"/>
    <col min="2" max="2" width="5.875" style="0" customWidth="1"/>
    <col min="3" max="3" width="5.125" style="0" customWidth="1"/>
    <col min="4" max="4" width="7.125" style="0" customWidth="1"/>
    <col min="5" max="5" width="6.50390625" style="0" customWidth="1"/>
    <col min="6" max="6" width="5.875" style="0" customWidth="1"/>
    <col min="7" max="8" width="12.125" style="0" customWidth="1"/>
    <col min="9" max="10" width="19.50390625" style="0" customWidth="1"/>
  </cols>
  <sheetData>
    <row r="1" spans="1:10" ht="15" customHeight="1">
      <c r="A1" s="93"/>
      <c r="B1" s="93"/>
      <c r="C1" s="93"/>
      <c r="D1" s="93"/>
      <c r="E1" s="93"/>
      <c r="F1" s="93"/>
      <c r="G1" s="366"/>
      <c r="H1" s="820" t="s">
        <v>0</v>
      </c>
      <c r="I1" s="820"/>
      <c r="J1" s="820"/>
    </row>
    <row r="2" spans="1:10" ht="18" customHeight="1">
      <c r="A2" s="1075"/>
      <c r="B2" s="1075"/>
      <c r="C2" s="1075"/>
      <c r="D2" s="1075"/>
      <c r="E2" s="1075"/>
      <c r="F2" s="1075"/>
      <c r="G2" s="1075"/>
      <c r="H2" s="813" t="s">
        <v>1</v>
      </c>
      <c r="I2" s="813"/>
      <c r="J2" s="813"/>
    </row>
    <row r="3" spans="1:10" ht="12.75">
      <c r="A3" s="1076"/>
      <c r="B3" s="1076"/>
      <c r="C3" s="1076"/>
      <c r="D3" s="1076"/>
      <c r="E3" s="1076"/>
      <c r="F3" s="1076"/>
      <c r="G3" s="1076"/>
      <c r="H3" s="946"/>
      <c r="I3" s="946"/>
      <c r="J3" s="946"/>
    </row>
    <row r="4" spans="1:10" ht="15" customHeight="1">
      <c r="A4" s="94"/>
      <c r="B4" s="94"/>
      <c r="C4" s="94"/>
      <c r="D4" s="94"/>
      <c r="E4" s="94"/>
      <c r="F4" s="94"/>
      <c r="G4" s="366"/>
      <c r="H4" s="814" t="s">
        <v>266</v>
      </c>
      <c r="I4" s="814"/>
      <c r="J4" s="814"/>
    </row>
    <row r="5" spans="1:10" ht="26.25">
      <c r="A5" s="1077" t="s">
        <v>264</v>
      </c>
      <c r="B5" s="1077"/>
      <c r="C5" s="1077"/>
      <c r="D5" s="1077"/>
      <c r="E5" s="1077"/>
      <c r="F5" s="1077"/>
      <c r="G5" s="1077"/>
      <c r="H5" s="1077"/>
      <c r="I5" s="1077"/>
      <c r="J5" s="1077"/>
    </row>
    <row r="6" spans="1:10" ht="21" customHeight="1">
      <c r="A6" s="1092" t="s">
        <v>91</v>
      </c>
      <c r="B6" s="1092"/>
      <c r="C6" s="1092"/>
      <c r="D6" s="1092"/>
      <c r="E6" s="1092"/>
      <c r="F6" s="1092"/>
      <c r="G6" s="1092"/>
      <c r="H6" s="1092"/>
      <c r="I6" s="1092"/>
      <c r="J6" s="1092"/>
    </row>
    <row r="7" spans="1:10" ht="7.5" customHeight="1" thickBot="1">
      <c r="A7" s="746"/>
      <c r="B7" s="746"/>
      <c r="C7" s="746"/>
      <c r="D7" s="746"/>
      <c r="E7" s="746"/>
      <c r="F7" s="746"/>
      <c r="G7" s="746"/>
      <c r="H7" s="746"/>
      <c r="I7" s="746"/>
      <c r="J7" s="746"/>
    </row>
    <row r="8" spans="1:10" ht="16.5" customHeight="1" thickTop="1">
      <c r="A8" s="1093" t="s">
        <v>92</v>
      </c>
      <c r="B8" s="1094"/>
      <c r="C8" s="1094"/>
      <c r="D8" s="1094"/>
      <c r="E8" s="1094"/>
      <c r="F8" s="1094"/>
      <c r="G8" s="1080" t="s">
        <v>158</v>
      </c>
      <c r="H8" s="1081"/>
      <c r="I8" s="1088" t="s">
        <v>228</v>
      </c>
      <c r="J8" s="1089"/>
    </row>
    <row r="9" spans="1:10" ht="13.5" customHeight="1">
      <c r="A9" s="1095"/>
      <c r="B9" s="1096"/>
      <c r="C9" s="1096"/>
      <c r="D9" s="1096"/>
      <c r="E9" s="1096"/>
      <c r="F9" s="1096"/>
      <c r="G9" s="1082"/>
      <c r="H9" s="1083"/>
      <c r="I9" s="1084" t="s">
        <v>12</v>
      </c>
      <c r="J9" s="1078" t="s">
        <v>93</v>
      </c>
    </row>
    <row r="10" spans="1:10" ht="14.25" customHeight="1" thickBot="1">
      <c r="A10" s="1095"/>
      <c r="B10" s="1096"/>
      <c r="C10" s="1096"/>
      <c r="D10" s="1096"/>
      <c r="E10" s="1096"/>
      <c r="F10" s="1096"/>
      <c r="G10" s="1086" t="s">
        <v>195</v>
      </c>
      <c r="H10" s="1090" t="s">
        <v>194</v>
      </c>
      <c r="I10" s="1084"/>
      <c r="J10" s="1078"/>
    </row>
    <row r="11" spans="1:10" ht="14.25" thickBot="1">
      <c r="A11" s="95" t="s">
        <v>94</v>
      </c>
      <c r="B11" s="96" t="s">
        <v>95</v>
      </c>
      <c r="C11" s="96" t="s">
        <v>96</v>
      </c>
      <c r="D11" s="96" t="s">
        <v>97</v>
      </c>
      <c r="E11" s="96" t="s">
        <v>98</v>
      </c>
      <c r="F11" s="97" t="s">
        <v>99</v>
      </c>
      <c r="G11" s="1087"/>
      <c r="H11" s="1091"/>
      <c r="I11" s="1085"/>
      <c r="J11" s="1079"/>
    </row>
    <row r="12" spans="1:10" ht="14.25" thickBot="1">
      <c r="A12" s="1168" t="s">
        <v>55</v>
      </c>
      <c r="B12" s="1169"/>
      <c r="C12" s="1169"/>
      <c r="D12" s="1169"/>
      <c r="E12" s="1169"/>
      <c r="F12" s="1170"/>
      <c r="G12" s="458" t="s">
        <v>58</v>
      </c>
      <c r="H12" s="481" t="s">
        <v>15</v>
      </c>
      <c r="I12" s="459" t="s">
        <v>18</v>
      </c>
      <c r="J12" s="447" t="s">
        <v>18</v>
      </c>
    </row>
    <row r="13" spans="1:10" ht="15" thickBot="1" thickTop="1">
      <c r="A13" s="725"/>
      <c r="B13" s="726"/>
      <c r="C13" s="726"/>
      <c r="D13" s="726"/>
      <c r="E13" s="726"/>
      <c r="F13" s="726"/>
      <c r="G13" s="1156" t="s">
        <v>100</v>
      </c>
      <c r="H13" s="1156"/>
      <c r="I13" s="726"/>
      <c r="J13" s="727"/>
    </row>
    <row r="14" spans="1:10" ht="15" thickBot="1" thickTop="1">
      <c r="A14" s="112">
        <v>20</v>
      </c>
      <c r="B14" s="220">
        <v>26.9</v>
      </c>
      <c r="C14" s="103">
        <v>3.2</v>
      </c>
      <c r="D14" s="367">
        <v>15</v>
      </c>
      <c r="E14" s="220">
        <v>21.3</v>
      </c>
      <c r="F14" s="121">
        <v>3.2</v>
      </c>
      <c r="G14" s="428">
        <v>100</v>
      </c>
      <c r="H14" s="399">
        <v>0.07</v>
      </c>
      <c r="I14" s="460">
        <v>71.2</v>
      </c>
      <c r="J14" s="382">
        <v>89</v>
      </c>
    </row>
    <row r="15" spans="1:10" ht="14.25" thickTop="1">
      <c r="A15" s="1115">
        <v>25</v>
      </c>
      <c r="B15" s="1132">
        <v>33.7</v>
      </c>
      <c r="C15" s="221">
        <v>3.2</v>
      </c>
      <c r="D15" s="368">
        <v>15</v>
      </c>
      <c r="E15" s="222">
        <v>21.3</v>
      </c>
      <c r="F15" s="223">
        <v>3.2</v>
      </c>
      <c r="G15" s="429">
        <v>100</v>
      </c>
      <c r="H15" s="383">
        <v>0.12</v>
      </c>
      <c r="I15" s="461">
        <v>95.7</v>
      </c>
      <c r="J15" s="384">
        <v>119.6</v>
      </c>
    </row>
    <row r="16" spans="1:10" ht="14.25" thickBot="1">
      <c r="A16" s="1116"/>
      <c r="B16" s="1134"/>
      <c r="C16" s="103">
        <v>3.2</v>
      </c>
      <c r="D16" s="114">
        <v>20</v>
      </c>
      <c r="E16" s="224">
        <v>26.9</v>
      </c>
      <c r="F16" s="121">
        <v>3.2</v>
      </c>
      <c r="G16" s="430">
        <v>100</v>
      </c>
      <c r="H16" s="441">
        <v>0.12</v>
      </c>
      <c r="I16" s="462">
        <v>76</v>
      </c>
      <c r="J16" s="386">
        <v>95</v>
      </c>
    </row>
    <row r="17" spans="1:10" ht="14.25" thickTop="1">
      <c r="A17" s="1129">
        <v>32</v>
      </c>
      <c r="B17" s="1164">
        <v>42.4</v>
      </c>
      <c r="C17" s="107">
        <v>2.6</v>
      </c>
      <c r="D17" s="1103">
        <v>15</v>
      </c>
      <c r="E17" s="1132">
        <v>21.3</v>
      </c>
      <c r="F17" s="225">
        <v>2</v>
      </c>
      <c r="G17" s="1167">
        <v>100</v>
      </c>
      <c r="H17" s="1166">
        <v>0.17</v>
      </c>
      <c r="I17" s="729">
        <v>66.8</v>
      </c>
      <c r="J17" s="730">
        <v>88.7</v>
      </c>
    </row>
    <row r="18" spans="1:10" ht="13.5">
      <c r="A18" s="1130"/>
      <c r="B18" s="1171"/>
      <c r="C18" s="221" t="s">
        <v>28</v>
      </c>
      <c r="D18" s="1102"/>
      <c r="E18" s="1159"/>
      <c r="F18" s="223" t="s">
        <v>28</v>
      </c>
      <c r="G18" s="1149"/>
      <c r="H18" s="1154"/>
      <c r="I18" s="720">
        <v>66.8</v>
      </c>
      <c r="J18" s="719">
        <v>88.7</v>
      </c>
    </row>
    <row r="19" spans="1:10" ht="13.5">
      <c r="A19" s="1130"/>
      <c r="B19" s="1171"/>
      <c r="C19" s="226">
        <v>2.6</v>
      </c>
      <c r="D19" s="1101">
        <v>20</v>
      </c>
      <c r="E19" s="1160">
        <v>26.9</v>
      </c>
      <c r="F19" s="227">
        <v>2</v>
      </c>
      <c r="G19" s="1148">
        <v>100</v>
      </c>
      <c r="H19" s="1153">
        <v>0.17</v>
      </c>
      <c r="I19" s="465">
        <v>47</v>
      </c>
      <c r="J19" s="394">
        <v>88.7</v>
      </c>
    </row>
    <row r="20" spans="1:10" ht="13.5">
      <c r="A20" s="1130"/>
      <c r="B20" s="1171"/>
      <c r="C20" s="221" t="s">
        <v>28</v>
      </c>
      <c r="D20" s="1102"/>
      <c r="E20" s="1161"/>
      <c r="F20" s="223" t="s">
        <v>28</v>
      </c>
      <c r="G20" s="1149"/>
      <c r="H20" s="1154"/>
      <c r="I20" s="463">
        <v>49.4</v>
      </c>
      <c r="J20" s="387">
        <v>88.7</v>
      </c>
    </row>
    <row r="21" spans="1:10" ht="13.5">
      <c r="A21" s="1130"/>
      <c r="B21" s="1171"/>
      <c r="C21" s="101">
        <v>2.6</v>
      </c>
      <c r="D21" s="1127">
        <v>25</v>
      </c>
      <c r="E21" s="1162">
        <v>33.7</v>
      </c>
      <c r="F21" s="228">
        <v>2.3</v>
      </c>
      <c r="G21" s="1148">
        <v>100</v>
      </c>
      <c r="H21" s="1153">
        <v>0.17</v>
      </c>
      <c r="I21" s="731">
        <v>49.4</v>
      </c>
      <c r="J21" s="732">
        <v>88.7</v>
      </c>
    </row>
    <row r="22" spans="1:10" ht="14.25" thickBot="1">
      <c r="A22" s="1131"/>
      <c r="B22" s="1163"/>
      <c r="C22" s="103" t="s">
        <v>28</v>
      </c>
      <c r="D22" s="1128"/>
      <c r="E22" s="1163"/>
      <c r="F22" s="121" t="s">
        <v>28</v>
      </c>
      <c r="G22" s="1165"/>
      <c r="H22" s="1155"/>
      <c r="I22" s="724">
        <v>49.4</v>
      </c>
      <c r="J22" s="723">
        <v>88.7</v>
      </c>
    </row>
    <row r="23" spans="1:10" ht="14.25" thickTop="1">
      <c r="A23" s="1129">
        <v>40</v>
      </c>
      <c r="B23" s="1132">
        <v>48.3</v>
      </c>
      <c r="C23" s="107" t="s">
        <v>28</v>
      </c>
      <c r="D23" s="1103">
        <v>20</v>
      </c>
      <c r="E23" s="1164">
        <v>26.9</v>
      </c>
      <c r="F23" s="107" t="s">
        <v>28</v>
      </c>
      <c r="G23" s="433">
        <v>50</v>
      </c>
      <c r="H23" s="397">
        <v>0.25</v>
      </c>
      <c r="I23" s="464">
        <v>74.5</v>
      </c>
      <c r="J23" s="389">
        <v>106.2</v>
      </c>
    </row>
    <row r="24" spans="1:10" ht="13.5">
      <c r="A24" s="1130"/>
      <c r="B24" s="1133"/>
      <c r="C24" s="221">
        <v>3.6</v>
      </c>
      <c r="D24" s="1102"/>
      <c r="E24" s="1161"/>
      <c r="F24" s="229">
        <v>3.2</v>
      </c>
      <c r="G24" s="434">
        <v>50</v>
      </c>
      <c r="H24" s="442">
        <v>0.25</v>
      </c>
      <c r="I24" s="461">
        <v>74.5</v>
      </c>
      <c r="J24" s="391">
        <v>106.2</v>
      </c>
    </row>
    <row r="25" spans="1:10" ht="13.5">
      <c r="A25" s="1130"/>
      <c r="B25" s="1133"/>
      <c r="C25" s="226" t="s">
        <v>28</v>
      </c>
      <c r="D25" s="1101">
        <v>25</v>
      </c>
      <c r="E25" s="1160">
        <v>33.7</v>
      </c>
      <c r="F25" s="226" t="s">
        <v>28</v>
      </c>
      <c r="G25" s="435">
        <v>50</v>
      </c>
      <c r="H25" s="392">
        <v>0.25</v>
      </c>
      <c r="I25" s="465">
        <v>59.5</v>
      </c>
      <c r="J25" s="394">
        <v>90</v>
      </c>
    </row>
    <row r="26" spans="1:10" ht="13.5">
      <c r="A26" s="1130"/>
      <c r="B26" s="1133"/>
      <c r="C26" s="221">
        <v>3.6</v>
      </c>
      <c r="D26" s="1102"/>
      <c r="E26" s="1161"/>
      <c r="F26" s="229">
        <v>3.2</v>
      </c>
      <c r="G26" s="429">
        <v>50</v>
      </c>
      <c r="H26" s="383">
        <v>0.25</v>
      </c>
      <c r="I26" s="461">
        <v>59.5</v>
      </c>
      <c r="J26" s="391">
        <v>90</v>
      </c>
    </row>
    <row r="27" spans="1:10" ht="13.5">
      <c r="A27" s="1130"/>
      <c r="B27" s="1133"/>
      <c r="C27" s="101" t="s">
        <v>28</v>
      </c>
      <c r="D27" s="1127">
        <v>32</v>
      </c>
      <c r="E27" s="1162">
        <v>42.4</v>
      </c>
      <c r="F27" s="101" t="s">
        <v>28</v>
      </c>
      <c r="G27" s="436">
        <v>50</v>
      </c>
      <c r="H27" s="443">
        <v>0.25</v>
      </c>
      <c r="I27" s="465">
        <v>59.5</v>
      </c>
      <c r="J27" s="394">
        <v>90</v>
      </c>
    </row>
    <row r="28" spans="1:10" ht="14.25" thickBot="1">
      <c r="A28" s="1131"/>
      <c r="B28" s="1134"/>
      <c r="C28" s="103">
        <v>3.6</v>
      </c>
      <c r="D28" s="1128"/>
      <c r="E28" s="1163"/>
      <c r="F28" s="105">
        <v>3.6</v>
      </c>
      <c r="G28" s="432">
        <v>50</v>
      </c>
      <c r="H28" s="395">
        <v>0.25</v>
      </c>
      <c r="I28" s="462">
        <v>59.5</v>
      </c>
      <c r="J28" s="382">
        <v>90</v>
      </c>
    </row>
    <row r="29" spans="1:10" ht="15" thickBot="1" thickTop="1">
      <c r="A29" s="725"/>
      <c r="B29" s="726"/>
      <c r="C29" s="726"/>
      <c r="D29" s="726"/>
      <c r="E29" s="726"/>
      <c r="F29" s="726"/>
      <c r="G29" s="1156" t="s">
        <v>101</v>
      </c>
      <c r="H29" s="1156"/>
      <c r="I29" s="717"/>
      <c r="J29" s="718"/>
    </row>
    <row r="30" spans="1:10" ht="14.25" thickTop="1">
      <c r="A30" s="1115">
        <v>32</v>
      </c>
      <c r="B30" s="1117">
        <v>38</v>
      </c>
      <c r="C30" s="107">
        <v>3</v>
      </c>
      <c r="D30" s="108">
        <v>20</v>
      </c>
      <c r="E30" s="110">
        <v>25</v>
      </c>
      <c r="F30" s="109">
        <v>3</v>
      </c>
      <c r="G30" s="433">
        <v>100</v>
      </c>
      <c r="H30" s="388">
        <v>0.2</v>
      </c>
      <c r="I30" s="464">
        <v>42.6</v>
      </c>
      <c r="J30" s="398">
        <v>62.4</v>
      </c>
    </row>
    <row r="31" spans="1:10" ht="14.25" thickBot="1">
      <c r="A31" s="1116"/>
      <c r="B31" s="1118"/>
      <c r="C31" s="103">
        <v>3</v>
      </c>
      <c r="D31" s="104">
        <v>25</v>
      </c>
      <c r="E31" s="111">
        <v>32</v>
      </c>
      <c r="F31" s="105">
        <v>3</v>
      </c>
      <c r="G31" s="428">
        <v>100</v>
      </c>
      <c r="H31" s="396">
        <v>0.2</v>
      </c>
      <c r="I31" s="462">
        <v>42.6</v>
      </c>
      <c r="J31" s="400">
        <v>62.4</v>
      </c>
    </row>
    <row r="32" spans="1:10" ht="14.25" thickTop="1">
      <c r="A32" s="1115">
        <v>40</v>
      </c>
      <c r="B32" s="1117">
        <v>45</v>
      </c>
      <c r="C32" s="107" t="s">
        <v>28</v>
      </c>
      <c r="D32" s="1103">
        <v>20</v>
      </c>
      <c r="E32" s="1123">
        <v>25</v>
      </c>
      <c r="F32" s="109">
        <v>3</v>
      </c>
      <c r="G32" s="433">
        <v>100</v>
      </c>
      <c r="H32" s="388">
        <v>0.2</v>
      </c>
      <c r="I32" s="464">
        <v>44.5</v>
      </c>
      <c r="J32" s="398">
        <v>63.8</v>
      </c>
    </row>
    <row r="33" spans="1:10" ht="13.5">
      <c r="A33" s="1119"/>
      <c r="B33" s="1120"/>
      <c r="C33" s="221">
        <v>4</v>
      </c>
      <c r="D33" s="1102"/>
      <c r="E33" s="1122"/>
      <c r="F33" s="229">
        <v>3</v>
      </c>
      <c r="G33" s="429">
        <v>100</v>
      </c>
      <c r="H33" s="390">
        <v>0.2</v>
      </c>
      <c r="I33" s="461">
        <v>75.2</v>
      </c>
      <c r="J33" s="401">
        <v>92</v>
      </c>
    </row>
    <row r="34" spans="1:10" ht="13.5">
      <c r="A34" s="1119"/>
      <c r="B34" s="1120"/>
      <c r="C34" s="226" t="s">
        <v>28</v>
      </c>
      <c r="D34" s="1097">
        <v>25</v>
      </c>
      <c r="E34" s="1157">
        <v>32</v>
      </c>
      <c r="F34" s="230" t="s">
        <v>28</v>
      </c>
      <c r="G34" s="440">
        <v>100</v>
      </c>
      <c r="H34" s="393">
        <v>0.2</v>
      </c>
      <c r="I34" s="465">
        <v>42.6</v>
      </c>
      <c r="J34" s="402">
        <v>63.8</v>
      </c>
    </row>
    <row r="35" spans="1:10" ht="13.5">
      <c r="A35" s="1119"/>
      <c r="B35" s="1120"/>
      <c r="C35" s="221">
        <v>4</v>
      </c>
      <c r="D35" s="1098"/>
      <c r="E35" s="1158"/>
      <c r="F35" s="229">
        <v>4</v>
      </c>
      <c r="G35" s="429">
        <v>100</v>
      </c>
      <c r="H35" s="390">
        <v>0.2</v>
      </c>
      <c r="I35" s="461">
        <v>75.2</v>
      </c>
      <c r="J35" s="401">
        <v>88.9</v>
      </c>
    </row>
    <row r="36" spans="1:10" ht="13.5">
      <c r="A36" s="1119"/>
      <c r="B36" s="1120"/>
      <c r="C36" s="101" t="s">
        <v>28</v>
      </c>
      <c r="D36" s="1113">
        <v>32</v>
      </c>
      <c r="E36" s="1157">
        <v>38</v>
      </c>
      <c r="F36" s="102" t="s">
        <v>28</v>
      </c>
      <c r="G36" s="440">
        <v>100</v>
      </c>
      <c r="H36" s="393">
        <v>0.2</v>
      </c>
      <c r="I36" s="465">
        <v>36.7</v>
      </c>
      <c r="J36" s="402">
        <v>63.8</v>
      </c>
    </row>
    <row r="37" spans="1:10" ht="14.25" thickBot="1">
      <c r="A37" s="1116"/>
      <c r="B37" s="1118"/>
      <c r="C37" s="103">
        <v>4</v>
      </c>
      <c r="D37" s="1114"/>
      <c r="E37" s="1118"/>
      <c r="F37" s="105">
        <v>4</v>
      </c>
      <c r="G37" s="428">
        <v>100</v>
      </c>
      <c r="H37" s="396">
        <v>0.2</v>
      </c>
      <c r="I37" s="462">
        <v>75.2</v>
      </c>
      <c r="J37" s="400">
        <v>88.6</v>
      </c>
    </row>
    <row r="38" spans="1:10" ht="14.25" thickTop="1">
      <c r="A38" s="1129">
        <v>50</v>
      </c>
      <c r="B38" s="1123">
        <v>57</v>
      </c>
      <c r="C38" s="1110">
        <v>3</v>
      </c>
      <c r="D38" s="1103">
        <v>20</v>
      </c>
      <c r="E38" s="1123">
        <v>25</v>
      </c>
      <c r="F38" s="109">
        <v>1.6</v>
      </c>
      <c r="G38" s="433">
        <v>50</v>
      </c>
      <c r="H38" s="1150">
        <v>0.2</v>
      </c>
      <c r="I38" s="729">
        <v>68.8</v>
      </c>
      <c r="J38" s="733">
        <v>86.6</v>
      </c>
    </row>
    <row r="39" spans="1:10" ht="13.5">
      <c r="A39" s="1130"/>
      <c r="B39" s="1135"/>
      <c r="C39" s="1111"/>
      <c r="D39" s="1104"/>
      <c r="E39" s="1124"/>
      <c r="F39" s="125">
        <v>3</v>
      </c>
      <c r="G39" s="445">
        <v>50</v>
      </c>
      <c r="H39" s="1152"/>
      <c r="I39" s="720">
        <v>68.8</v>
      </c>
      <c r="J39" s="722">
        <v>86.6</v>
      </c>
    </row>
    <row r="40" spans="1:10" ht="13.5">
      <c r="A40" s="1130"/>
      <c r="B40" s="1135"/>
      <c r="C40" s="1111"/>
      <c r="D40" s="1101">
        <v>25</v>
      </c>
      <c r="E40" s="1121">
        <v>32</v>
      </c>
      <c r="F40" s="230">
        <v>2</v>
      </c>
      <c r="G40" s="440">
        <v>50</v>
      </c>
      <c r="H40" s="1138">
        <v>0.25</v>
      </c>
      <c r="I40" s="731">
        <v>68.8</v>
      </c>
      <c r="J40" s="734">
        <v>86.6</v>
      </c>
    </row>
    <row r="41" spans="1:10" ht="13.5">
      <c r="A41" s="1130"/>
      <c r="B41" s="1135"/>
      <c r="C41" s="1111"/>
      <c r="D41" s="1102"/>
      <c r="E41" s="1122"/>
      <c r="F41" s="229">
        <v>3</v>
      </c>
      <c r="G41" s="429">
        <v>50</v>
      </c>
      <c r="H41" s="1152"/>
      <c r="I41" s="720">
        <v>68.8</v>
      </c>
      <c r="J41" s="722">
        <v>86.6</v>
      </c>
    </row>
    <row r="42" spans="1:10" ht="13.5">
      <c r="A42" s="1130"/>
      <c r="B42" s="1135"/>
      <c r="C42" s="1111"/>
      <c r="D42" s="1105">
        <v>32</v>
      </c>
      <c r="E42" s="1121">
        <v>38</v>
      </c>
      <c r="F42" s="230">
        <v>2</v>
      </c>
      <c r="G42" s="440">
        <v>50</v>
      </c>
      <c r="H42" s="1138">
        <v>0.3</v>
      </c>
      <c r="I42" s="731">
        <v>66.4</v>
      </c>
      <c r="J42" s="734">
        <v>86.6</v>
      </c>
    </row>
    <row r="43" spans="1:10" ht="13.5">
      <c r="A43" s="1130"/>
      <c r="B43" s="1135"/>
      <c r="C43" s="1111"/>
      <c r="D43" s="1106"/>
      <c r="E43" s="1122"/>
      <c r="F43" s="221" t="s">
        <v>28</v>
      </c>
      <c r="G43" s="429">
        <v>50</v>
      </c>
      <c r="H43" s="1152"/>
      <c r="I43" s="720">
        <v>66.4</v>
      </c>
      <c r="J43" s="722">
        <v>86.6</v>
      </c>
    </row>
    <row r="44" spans="1:10" ht="13.5">
      <c r="A44" s="1130"/>
      <c r="B44" s="1135"/>
      <c r="C44" s="1111"/>
      <c r="D44" s="1099">
        <v>40</v>
      </c>
      <c r="E44" s="1125">
        <v>45</v>
      </c>
      <c r="F44" s="102">
        <v>2.5</v>
      </c>
      <c r="G44" s="438">
        <v>50</v>
      </c>
      <c r="H44" s="1138">
        <v>0.3</v>
      </c>
      <c r="I44" s="731">
        <v>66.4</v>
      </c>
      <c r="J44" s="734">
        <v>86.6</v>
      </c>
    </row>
    <row r="45" spans="1:10" ht="14.25" thickBot="1">
      <c r="A45" s="1131"/>
      <c r="B45" s="1126"/>
      <c r="C45" s="1112"/>
      <c r="D45" s="1100"/>
      <c r="E45" s="1126"/>
      <c r="F45" s="103" t="s">
        <v>28</v>
      </c>
      <c r="G45" s="428">
        <v>50</v>
      </c>
      <c r="H45" s="1139"/>
      <c r="I45" s="724">
        <v>66.4</v>
      </c>
      <c r="J45" s="721">
        <v>86.6</v>
      </c>
    </row>
    <row r="46" spans="1:10" ht="14.25" thickTop="1">
      <c r="A46" s="1119">
        <v>65</v>
      </c>
      <c r="B46" s="1117">
        <v>76</v>
      </c>
      <c r="C46" s="1107">
        <v>3.5</v>
      </c>
      <c r="D46" s="1136">
        <v>32</v>
      </c>
      <c r="E46" s="1123">
        <v>38</v>
      </c>
      <c r="F46" s="109">
        <v>2.5</v>
      </c>
      <c r="G46" s="433">
        <v>30</v>
      </c>
      <c r="H46" s="1150">
        <v>0.4</v>
      </c>
      <c r="I46" s="729">
        <v>130</v>
      </c>
      <c r="J46" s="733">
        <v>163</v>
      </c>
    </row>
    <row r="47" spans="1:10" ht="13.5">
      <c r="A47" s="1119"/>
      <c r="B47" s="1120"/>
      <c r="C47" s="1108"/>
      <c r="D47" s="1137"/>
      <c r="E47" s="1124"/>
      <c r="F47" s="124" t="s">
        <v>28</v>
      </c>
      <c r="G47" s="445">
        <v>30</v>
      </c>
      <c r="H47" s="1151"/>
      <c r="I47" s="720">
        <v>130</v>
      </c>
      <c r="J47" s="722">
        <v>163</v>
      </c>
    </row>
    <row r="48" spans="1:10" ht="13.5">
      <c r="A48" s="1119"/>
      <c r="B48" s="1120"/>
      <c r="C48" s="1108"/>
      <c r="D48" s="1105">
        <v>40</v>
      </c>
      <c r="E48" s="1121">
        <v>45</v>
      </c>
      <c r="F48" s="230">
        <v>2.5</v>
      </c>
      <c r="G48" s="440">
        <v>30</v>
      </c>
      <c r="H48" s="1138">
        <v>0.4</v>
      </c>
      <c r="I48" s="731">
        <v>119</v>
      </c>
      <c r="J48" s="734">
        <v>155</v>
      </c>
    </row>
    <row r="49" spans="1:10" ht="13.5">
      <c r="A49" s="1119"/>
      <c r="B49" s="1120"/>
      <c r="C49" s="1108"/>
      <c r="D49" s="1106"/>
      <c r="E49" s="1122"/>
      <c r="F49" s="221" t="s">
        <v>28</v>
      </c>
      <c r="G49" s="429">
        <v>30</v>
      </c>
      <c r="H49" s="1152"/>
      <c r="I49" s="720">
        <v>119</v>
      </c>
      <c r="J49" s="722">
        <v>155</v>
      </c>
    </row>
    <row r="50" spans="1:10" ht="14.25" thickBot="1">
      <c r="A50" s="1116"/>
      <c r="B50" s="1118"/>
      <c r="C50" s="1109"/>
      <c r="D50" s="118">
        <v>50</v>
      </c>
      <c r="E50" s="119">
        <v>57</v>
      </c>
      <c r="F50" s="120">
        <v>3</v>
      </c>
      <c r="G50" s="432">
        <v>30</v>
      </c>
      <c r="H50" s="385">
        <v>0.5</v>
      </c>
      <c r="I50" s="466">
        <v>119</v>
      </c>
      <c r="J50" s="403">
        <v>155</v>
      </c>
    </row>
    <row r="51" spans="1:10" ht="14.25" thickTop="1">
      <c r="A51" s="1115">
        <v>80</v>
      </c>
      <c r="B51" s="1117">
        <v>89</v>
      </c>
      <c r="C51" s="1107">
        <v>3.5</v>
      </c>
      <c r="D51" s="1136">
        <v>40</v>
      </c>
      <c r="E51" s="1123">
        <v>45</v>
      </c>
      <c r="F51" s="109">
        <v>2.5</v>
      </c>
      <c r="G51" s="433">
        <v>30</v>
      </c>
      <c r="H51" s="388">
        <v>0.6</v>
      </c>
      <c r="I51" s="729">
        <v>168</v>
      </c>
      <c r="J51" s="733">
        <v>229</v>
      </c>
    </row>
    <row r="52" spans="1:10" ht="13.5">
      <c r="A52" s="1119"/>
      <c r="B52" s="1120"/>
      <c r="C52" s="1108"/>
      <c r="D52" s="1137"/>
      <c r="E52" s="1124"/>
      <c r="F52" s="124" t="s">
        <v>28</v>
      </c>
      <c r="G52" s="445">
        <v>30</v>
      </c>
      <c r="H52" s="446">
        <v>0.6</v>
      </c>
      <c r="I52" s="720">
        <v>168</v>
      </c>
      <c r="J52" s="722">
        <v>229</v>
      </c>
    </row>
    <row r="53" spans="1:10" ht="13.5">
      <c r="A53" s="1119"/>
      <c r="B53" s="1120"/>
      <c r="C53" s="1108"/>
      <c r="D53" s="231">
        <v>50</v>
      </c>
      <c r="E53" s="232">
        <v>57</v>
      </c>
      <c r="F53" s="233">
        <v>3</v>
      </c>
      <c r="G53" s="437">
        <v>30</v>
      </c>
      <c r="H53" s="448">
        <v>0.6</v>
      </c>
      <c r="I53" s="467">
        <v>150</v>
      </c>
      <c r="J53" s="636">
        <v>211</v>
      </c>
    </row>
    <row r="54" spans="1:10" ht="14.25" thickBot="1">
      <c r="A54" s="1116"/>
      <c r="B54" s="1118"/>
      <c r="C54" s="1109"/>
      <c r="D54" s="234">
        <v>65</v>
      </c>
      <c r="E54" s="119">
        <v>76</v>
      </c>
      <c r="F54" s="120">
        <v>3.5</v>
      </c>
      <c r="G54" s="432">
        <v>30</v>
      </c>
      <c r="H54" s="385">
        <v>0.6</v>
      </c>
      <c r="I54" s="466">
        <v>150</v>
      </c>
      <c r="J54" s="403">
        <v>211</v>
      </c>
    </row>
    <row r="55" spans="1:10" ht="14.25" thickTop="1">
      <c r="A55" s="1115">
        <v>100</v>
      </c>
      <c r="B55" s="1117">
        <v>108</v>
      </c>
      <c r="C55" s="1107">
        <v>4</v>
      </c>
      <c r="D55" s="367">
        <v>50</v>
      </c>
      <c r="E55" s="426">
        <v>57</v>
      </c>
      <c r="F55" s="449">
        <v>3</v>
      </c>
      <c r="G55" s="431">
        <v>20</v>
      </c>
      <c r="H55" s="450">
        <v>0.9</v>
      </c>
      <c r="I55" s="615">
        <v>220</v>
      </c>
      <c r="J55" s="616">
        <v>306</v>
      </c>
    </row>
    <row r="56" spans="1:10" ht="13.5">
      <c r="A56" s="1119"/>
      <c r="B56" s="1120"/>
      <c r="C56" s="1108"/>
      <c r="D56" s="231">
        <v>65</v>
      </c>
      <c r="E56" s="232">
        <v>76</v>
      </c>
      <c r="F56" s="233">
        <v>3.5</v>
      </c>
      <c r="G56" s="437">
        <v>20</v>
      </c>
      <c r="H56" s="448">
        <v>0.9</v>
      </c>
      <c r="I56" s="617">
        <v>204</v>
      </c>
      <c r="J56" s="618">
        <v>286</v>
      </c>
    </row>
    <row r="57" spans="1:10" ht="14.25" thickBot="1">
      <c r="A57" s="1119"/>
      <c r="B57" s="1118"/>
      <c r="C57" s="1109"/>
      <c r="D57" s="118">
        <v>80</v>
      </c>
      <c r="E57" s="119">
        <v>89</v>
      </c>
      <c r="F57" s="120">
        <v>3.5</v>
      </c>
      <c r="G57" s="432">
        <v>20</v>
      </c>
      <c r="H57" s="385">
        <v>0.9</v>
      </c>
      <c r="I57" s="619">
        <v>204</v>
      </c>
      <c r="J57" s="620">
        <v>286</v>
      </c>
    </row>
    <row r="58" spans="1:10" ht="14.25" thickTop="1">
      <c r="A58" s="1119"/>
      <c r="B58" s="1117">
        <v>114</v>
      </c>
      <c r="C58" s="1107">
        <v>4</v>
      </c>
      <c r="D58" s="367">
        <v>65</v>
      </c>
      <c r="E58" s="426">
        <v>76</v>
      </c>
      <c r="F58" s="451">
        <v>3.5</v>
      </c>
      <c r="G58" s="431">
        <v>20</v>
      </c>
      <c r="H58" s="450">
        <v>0.9</v>
      </c>
      <c r="I58" s="621"/>
      <c r="J58" s="622"/>
    </row>
    <row r="59" spans="1:10" ht="13.5">
      <c r="A59" s="1119"/>
      <c r="B59" s="1120"/>
      <c r="C59" s="1108"/>
      <c r="D59" s="231">
        <v>89</v>
      </c>
      <c r="E59" s="232">
        <v>89</v>
      </c>
      <c r="F59" s="235">
        <v>3.5</v>
      </c>
      <c r="G59" s="437">
        <v>20</v>
      </c>
      <c r="H59" s="448">
        <v>0.9</v>
      </c>
      <c r="I59" s="623"/>
      <c r="J59" s="624"/>
    </row>
    <row r="60" spans="1:10" ht="14.25" thickBot="1">
      <c r="A60" s="1116"/>
      <c r="B60" s="1118"/>
      <c r="C60" s="1109"/>
      <c r="D60" s="118" t="s">
        <v>159</v>
      </c>
      <c r="E60" s="119" t="s">
        <v>160</v>
      </c>
      <c r="F60" s="452" t="s">
        <v>161</v>
      </c>
      <c r="G60" s="432">
        <v>20</v>
      </c>
      <c r="H60" s="385">
        <v>0.9</v>
      </c>
      <c r="I60" s="619">
        <v>348</v>
      </c>
      <c r="J60" s="620">
        <v>456</v>
      </c>
    </row>
    <row r="61" spans="1:10" ht="14.25" thickTop="1">
      <c r="A61" s="1115">
        <v>125</v>
      </c>
      <c r="B61" s="1117">
        <v>133</v>
      </c>
      <c r="C61" s="107">
        <v>4</v>
      </c>
      <c r="D61" s="453">
        <v>50</v>
      </c>
      <c r="E61" s="426">
        <v>57</v>
      </c>
      <c r="F61" s="451">
        <v>3</v>
      </c>
      <c r="G61" s="454">
        <v>10</v>
      </c>
      <c r="H61" s="455">
        <v>1.2</v>
      </c>
      <c r="I61" s="621"/>
      <c r="J61" s="622"/>
    </row>
    <row r="62" spans="1:10" ht="13.5">
      <c r="A62" s="1119"/>
      <c r="B62" s="1120"/>
      <c r="C62" s="106" t="s">
        <v>161</v>
      </c>
      <c r="D62" s="1141">
        <v>65</v>
      </c>
      <c r="E62" s="1121">
        <v>76</v>
      </c>
      <c r="F62" s="1144">
        <v>3.5</v>
      </c>
      <c r="G62" s="456">
        <v>10</v>
      </c>
      <c r="H62" s="1146">
        <v>1.5</v>
      </c>
      <c r="I62" s="623"/>
      <c r="J62" s="728"/>
    </row>
    <row r="63" spans="1:10" ht="13.5">
      <c r="A63" s="1119"/>
      <c r="B63" s="1120"/>
      <c r="C63" s="106">
        <v>5</v>
      </c>
      <c r="D63" s="1142"/>
      <c r="E63" s="1122"/>
      <c r="F63" s="1145"/>
      <c r="G63" s="457">
        <v>10</v>
      </c>
      <c r="H63" s="1147"/>
      <c r="I63" s="625"/>
      <c r="J63" s="631"/>
    </row>
    <row r="64" spans="1:10" ht="13.5">
      <c r="A64" s="1119"/>
      <c r="B64" s="1120"/>
      <c r="C64" s="106">
        <v>4</v>
      </c>
      <c r="D64" s="231">
        <v>80</v>
      </c>
      <c r="E64" s="232">
        <v>89</v>
      </c>
      <c r="F64" s="235">
        <v>3.5</v>
      </c>
      <c r="G64" s="437">
        <v>10</v>
      </c>
      <c r="H64" s="448">
        <v>1.6</v>
      </c>
      <c r="I64" s="617">
        <v>347</v>
      </c>
      <c r="J64" s="618">
        <v>486</v>
      </c>
    </row>
    <row r="65" spans="1:10" ht="13.5">
      <c r="A65" s="1119"/>
      <c r="B65" s="1120"/>
      <c r="C65" s="106">
        <v>5</v>
      </c>
      <c r="D65" s="1127">
        <v>100</v>
      </c>
      <c r="E65" s="232">
        <v>108</v>
      </c>
      <c r="F65" s="235">
        <v>4</v>
      </c>
      <c r="G65" s="437">
        <v>10</v>
      </c>
      <c r="H65" s="448">
        <v>1.7</v>
      </c>
      <c r="I65" s="617">
        <v>347</v>
      </c>
      <c r="J65" s="626">
        <v>486</v>
      </c>
    </row>
    <row r="66" spans="1:10" ht="14.25" thickBot="1">
      <c r="A66" s="1116"/>
      <c r="B66" s="1118"/>
      <c r="C66" s="103">
        <v>5</v>
      </c>
      <c r="D66" s="1128"/>
      <c r="E66" s="119">
        <v>114</v>
      </c>
      <c r="F66" s="452">
        <v>4</v>
      </c>
      <c r="G66" s="432">
        <v>10</v>
      </c>
      <c r="H66" s="385"/>
      <c r="I66" s="627"/>
      <c r="J66" s="723"/>
    </row>
    <row r="67" spans="1:10" ht="14.25" thickTop="1">
      <c r="A67" s="1115">
        <v>150</v>
      </c>
      <c r="B67" s="1117">
        <v>159</v>
      </c>
      <c r="C67" s="101">
        <v>4.5</v>
      </c>
      <c r="D67" s="114">
        <v>50</v>
      </c>
      <c r="E67" s="115">
        <v>57</v>
      </c>
      <c r="F67" s="116">
        <v>3</v>
      </c>
      <c r="G67" s="454">
        <v>5</v>
      </c>
      <c r="H67" s="450">
        <v>1.9</v>
      </c>
      <c r="I67" s="628"/>
      <c r="J67" s="616"/>
    </row>
    <row r="68" spans="1:10" ht="13.5">
      <c r="A68" s="1119"/>
      <c r="B68" s="1120"/>
      <c r="C68" s="106">
        <v>4.5</v>
      </c>
      <c r="D68" s="231">
        <v>65</v>
      </c>
      <c r="E68" s="232">
        <v>76</v>
      </c>
      <c r="F68" s="233">
        <v>3.5</v>
      </c>
      <c r="G68" s="468">
        <v>5</v>
      </c>
      <c r="H68" s="448">
        <v>2</v>
      </c>
      <c r="I68" s="629"/>
      <c r="J68" s="618"/>
    </row>
    <row r="69" spans="1:10" ht="13.5">
      <c r="A69" s="1119"/>
      <c r="B69" s="1120"/>
      <c r="C69" s="101">
        <v>4.5</v>
      </c>
      <c r="D69" s="231">
        <v>80</v>
      </c>
      <c r="E69" s="232">
        <v>89</v>
      </c>
      <c r="F69" s="233">
        <v>3.5</v>
      </c>
      <c r="G69" s="437">
        <v>5</v>
      </c>
      <c r="H69" s="448">
        <v>2.1</v>
      </c>
      <c r="I69" s="617">
        <v>594</v>
      </c>
      <c r="J69" s="618">
        <v>890</v>
      </c>
    </row>
    <row r="70" spans="1:10" ht="13.5">
      <c r="A70" s="1119"/>
      <c r="B70" s="1120"/>
      <c r="C70" s="101">
        <v>4.5</v>
      </c>
      <c r="D70" s="231">
        <v>100</v>
      </c>
      <c r="E70" s="232">
        <v>108</v>
      </c>
      <c r="F70" s="233">
        <v>4</v>
      </c>
      <c r="G70" s="437">
        <v>5</v>
      </c>
      <c r="H70" s="448">
        <v>2.1</v>
      </c>
      <c r="I70" s="617">
        <v>594</v>
      </c>
      <c r="J70" s="618">
        <v>890</v>
      </c>
    </row>
    <row r="71" spans="1:10" ht="13.5">
      <c r="A71" s="1119"/>
      <c r="B71" s="1120"/>
      <c r="C71" s="101">
        <v>4.5</v>
      </c>
      <c r="D71" s="231">
        <v>100</v>
      </c>
      <c r="E71" s="232">
        <v>114</v>
      </c>
      <c r="F71" s="233">
        <v>4</v>
      </c>
      <c r="G71" s="437">
        <v>5</v>
      </c>
      <c r="H71" s="448">
        <v>2.2</v>
      </c>
      <c r="I71" s="623"/>
      <c r="J71" s="624"/>
    </row>
    <row r="72" spans="1:10" ht="14.25" thickBot="1">
      <c r="A72" s="1116"/>
      <c r="B72" s="1118"/>
      <c r="C72" s="117">
        <v>4.5</v>
      </c>
      <c r="D72" s="118">
        <v>125</v>
      </c>
      <c r="E72" s="119">
        <v>133</v>
      </c>
      <c r="F72" s="120">
        <v>4</v>
      </c>
      <c r="G72" s="430">
        <v>5</v>
      </c>
      <c r="H72" s="444">
        <v>2.3</v>
      </c>
      <c r="I72" s="619">
        <v>594</v>
      </c>
      <c r="J72" s="620">
        <v>890</v>
      </c>
    </row>
    <row r="73" spans="1:10" ht="15" thickBot="1" thickTop="1">
      <c r="A73" s="98">
        <v>150</v>
      </c>
      <c r="B73" s="122" t="s">
        <v>162</v>
      </c>
      <c r="C73" s="99" t="s">
        <v>163</v>
      </c>
      <c r="D73" s="100">
        <v>150</v>
      </c>
      <c r="E73" s="123" t="s">
        <v>164</v>
      </c>
      <c r="F73" s="120" t="s">
        <v>163</v>
      </c>
      <c r="G73" s="433"/>
      <c r="H73" s="388">
        <v>2.3</v>
      </c>
      <c r="I73" s="619">
        <v>1604</v>
      </c>
      <c r="J73" s="630"/>
    </row>
    <row r="74" spans="1:10" ht="14.25" thickTop="1">
      <c r="A74" s="1115">
        <v>200</v>
      </c>
      <c r="B74" s="1117">
        <v>219</v>
      </c>
      <c r="C74" s="113">
        <v>6</v>
      </c>
      <c r="D74" s="114">
        <v>50</v>
      </c>
      <c r="E74" s="115">
        <v>57</v>
      </c>
      <c r="F74" s="116">
        <v>3</v>
      </c>
      <c r="G74" s="469"/>
      <c r="H74" s="470">
        <v>2.9</v>
      </c>
      <c r="I74" s="615">
        <v>848</v>
      </c>
      <c r="J74" s="616"/>
    </row>
    <row r="75" spans="1:10" ht="13.5">
      <c r="A75" s="1119"/>
      <c r="B75" s="1120"/>
      <c r="C75" s="124">
        <v>6</v>
      </c>
      <c r="D75" s="231">
        <v>65</v>
      </c>
      <c r="E75" s="232">
        <v>76</v>
      </c>
      <c r="F75" s="233">
        <v>3.5</v>
      </c>
      <c r="G75" s="472"/>
      <c r="H75" s="473">
        <v>2.9</v>
      </c>
      <c r="I75" s="617">
        <v>848</v>
      </c>
      <c r="J75" s="618"/>
    </row>
    <row r="76" spans="1:10" ht="13.5">
      <c r="A76" s="1119"/>
      <c r="B76" s="1120"/>
      <c r="C76" s="106">
        <v>6</v>
      </c>
      <c r="D76" s="231">
        <v>80</v>
      </c>
      <c r="E76" s="232">
        <v>89</v>
      </c>
      <c r="F76" s="233">
        <v>3.5</v>
      </c>
      <c r="G76" s="472"/>
      <c r="H76" s="473">
        <v>2.9</v>
      </c>
      <c r="I76" s="617">
        <v>848</v>
      </c>
      <c r="J76" s="618">
        <v>947</v>
      </c>
    </row>
    <row r="77" spans="1:10" ht="13.5">
      <c r="A77" s="1119"/>
      <c r="B77" s="1120"/>
      <c r="C77" s="101">
        <v>6</v>
      </c>
      <c r="D77" s="231">
        <v>100</v>
      </c>
      <c r="E77" s="232">
        <v>108</v>
      </c>
      <c r="F77" s="233">
        <v>4</v>
      </c>
      <c r="G77" s="472"/>
      <c r="H77" s="473">
        <v>2.9</v>
      </c>
      <c r="I77" s="617">
        <v>779</v>
      </c>
      <c r="J77" s="618"/>
    </row>
    <row r="78" spans="1:10" ht="13.5">
      <c r="A78" s="1119"/>
      <c r="B78" s="1120"/>
      <c r="C78" s="101">
        <v>6</v>
      </c>
      <c r="D78" s="231">
        <v>125</v>
      </c>
      <c r="E78" s="232">
        <v>133</v>
      </c>
      <c r="F78" s="233">
        <v>4</v>
      </c>
      <c r="G78" s="472"/>
      <c r="H78" s="473">
        <v>4.4</v>
      </c>
      <c r="I78" s="617">
        <v>779</v>
      </c>
      <c r="J78" s="618"/>
    </row>
    <row r="79" spans="1:10" ht="14.25" thickBot="1">
      <c r="A79" s="1116"/>
      <c r="B79" s="1118"/>
      <c r="C79" s="117">
        <v>6</v>
      </c>
      <c r="D79" s="118">
        <v>150</v>
      </c>
      <c r="E79" s="119">
        <v>159</v>
      </c>
      <c r="F79" s="120">
        <v>4.5</v>
      </c>
      <c r="G79" s="439"/>
      <c r="H79" s="471">
        <v>4.4</v>
      </c>
      <c r="I79" s="619">
        <v>1253</v>
      </c>
      <c r="J79" s="620">
        <v>1628</v>
      </c>
    </row>
    <row r="80" spans="1:10" ht="14.25" thickTop="1">
      <c r="A80" s="1115">
        <v>250</v>
      </c>
      <c r="B80" s="1117">
        <v>273</v>
      </c>
      <c r="C80" s="107">
        <v>7</v>
      </c>
      <c r="D80" s="367">
        <v>150</v>
      </c>
      <c r="E80" s="426">
        <v>108</v>
      </c>
      <c r="F80" s="449">
        <v>4</v>
      </c>
      <c r="G80" s="469"/>
      <c r="H80" s="470">
        <v>6</v>
      </c>
      <c r="I80" s="792" t="s">
        <v>246</v>
      </c>
      <c r="J80" s="793" t="s">
        <v>246</v>
      </c>
    </row>
    <row r="81" spans="1:10" ht="13.5">
      <c r="A81" s="1119"/>
      <c r="B81" s="1120"/>
      <c r="C81" s="106">
        <v>7</v>
      </c>
      <c r="D81" s="231">
        <v>150</v>
      </c>
      <c r="E81" s="232">
        <v>159</v>
      </c>
      <c r="F81" s="233">
        <v>4.5</v>
      </c>
      <c r="G81" s="472"/>
      <c r="H81" s="473">
        <v>8.3</v>
      </c>
      <c r="I81" s="786" t="s">
        <v>246</v>
      </c>
      <c r="J81" s="787" t="s">
        <v>246</v>
      </c>
    </row>
    <row r="82" spans="1:10" ht="14.25" thickBot="1">
      <c r="A82" s="1116"/>
      <c r="B82" s="1118"/>
      <c r="C82" s="103">
        <v>7</v>
      </c>
      <c r="D82" s="118">
        <v>200</v>
      </c>
      <c r="E82" s="119">
        <v>219</v>
      </c>
      <c r="F82" s="120">
        <v>6</v>
      </c>
      <c r="G82" s="474"/>
      <c r="H82" s="475">
        <v>5.3</v>
      </c>
      <c r="I82" s="788" t="s">
        <v>246</v>
      </c>
      <c r="J82" s="789" t="s">
        <v>246</v>
      </c>
    </row>
    <row r="83" spans="1:10" ht="14.25" thickTop="1">
      <c r="A83" s="1115">
        <v>300</v>
      </c>
      <c r="B83" s="1117">
        <v>325</v>
      </c>
      <c r="C83" s="107">
        <v>8</v>
      </c>
      <c r="D83" s="367">
        <v>100</v>
      </c>
      <c r="E83" s="426">
        <v>108</v>
      </c>
      <c r="F83" s="449">
        <v>4</v>
      </c>
      <c r="G83" s="469"/>
      <c r="H83" s="476">
        <v>9</v>
      </c>
      <c r="I83" s="785" t="s">
        <v>246</v>
      </c>
      <c r="J83" s="790" t="s">
        <v>246</v>
      </c>
    </row>
    <row r="84" spans="1:10" ht="13.5">
      <c r="A84" s="1119"/>
      <c r="B84" s="1120"/>
      <c r="C84" s="106">
        <v>8</v>
      </c>
      <c r="D84" s="231">
        <v>100</v>
      </c>
      <c r="E84" s="232">
        <v>159</v>
      </c>
      <c r="F84" s="233">
        <v>4.5</v>
      </c>
      <c r="G84" s="472"/>
      <c r="H84" s="478">
        <v>11</v>
      </c>
      <c r="I84" s="786" t="s">
        <v>246</v>
      </c>
      <c r="J84" s="787" t="s">
        <v>246</v>
      </c>
    </row>
    <row r="85" spans="1:10" ht="13.5">
      <c r="A85" s="1119"/>
      <c r="B85" s="1120"/>
      <c r="C85" s="106">
        <v>8</v>
      </c>
      <c r="D85" s="231">
        <v>200</v>
      </c>
      <c r="E85" s="232">
        <v>219</v>
      </c>
      <c r="F85" s="233">
        <v>7</v>
      </c>
      <c r="G85" s="472"/>
      <c r="H85" s="478">
        <v>11</v>
      </c>
      <c r="I85" s="786" t="s">
        <v>246</v>
      </c>
      <c r="J85" s="787" t="s">
        <v>246</v>
      </c>
    </row>
    <row r="86" spans="1:10" ht="14.25" thickBot="1">
      <c r="A86" s="1116"/>
      <c r="B86" s="1118"/>
      <c r="C86" s="103">
        <v>8</v>
      </c>
      <c r="D86" s="118">
        <v>250</v>
      </c>
      <c r="E86" s="119">
        <v>273</v>
      </c>
      <c r="F86" s="120">
        <v>7</v>
      </c>
      <c r="G86" s="474"/>
      <c r="H86" s="477">
        <v>11</v>
      </c>
      <c r="I86" s="788" t="s">
        <v>246</v>
      </c>
      <c r="J86" s="789" t="s">
        <v>246</v>
      </c>
    </row>
    <row r="87" spans="1:10" ht="14.25" thickTop="1">
      <c r="A87" s="1115">
        <v>350</v>
      </c>
      <c r="B87" s="1117">
        <v>377</v>
      </c>
      <c r="C87" s="107">
        <v>12</v>
      </c>
      <c r="D87" s="367">
        <v>200</v>
      </c>
      <c r="E87" s="426">
        <v>219</v>
      </c>
      <c r="F87" s="449">
        <v>8</v>
      </c>
      <c r="G87" s="469"/>
      <c r="H87" s="476">
        <v>22</v>
      </c>
      <c r="I87" s="785" t="s">
        <v>246</v>
      </c>
      <c r="J87" s="790" t="s">
        <v>246</v>
      </c>
    </row>
    <row r="88" spans="1:10" ht="13.5">
      <c r="A88" s="1119"/>
      <c r="B88" s="1120"/>
      <c r="C88" s="106">
        <v>10</v>
      </c>
      <c r="D88" s="231">
        <v>250</v>
      </c>
      <c r="E88" s="232">
        <v>273</v>
      </c>
      <c r="F88" s="233">
        <v>7</v>
      </c>
      <c r="G88" s="472"/>
      <c r="H88" s="478">
        <v>20</v>
      </c>
      <c r="I88" s="786" t="s">
        <v>246</v>
      </c>
      <c r="J88" s="787" t="s">
        <v>246</v>
      </c>
    </row>
    <row r="89" spans="1:10" ht="14.25" thickBot="1">
      <c r="A89" s="1116"/>
      <c r="B89" s="1118"/>
      <c r="C89" s="103">
        <v>10</v>
      </c>
      <c r="D89" s="118">
        <v>300</v>
      </c>
      <c r="E89" s="119">
        <v>325</v>
      </c>
      <c r="F89" s="120">
        <v>8</v>
      </c>
      <c r="G89" s="474"/>
      <c r="H89" s="477">
        <v>20</v>
      </c>
      <c r="I89" s="788" t="s">
        <v>246</v>
      </c>
      <c r="J89" s="789" t="s">
        <v>246</v>
      </c>
    </row>
    <row r="90" spans="1:10" ht="14.25" thickTop="1">
      <c r="A90" s="1115">
        <v>400</v>
      </c>
      <c r="B90" s="1117">
        <v>426</v>
      </c>
      <c r="C90" s="107">
        <v>12</v>
      </c>
      <c r="D90" s="367">
        <v>250</v>
      </c>
      <c r="E90" s="426">
        <v>273</v>
      </c>
      <c r="F90" s="449">
        <v>10</v>
      </c>
      <c r="G90" s="479"/>
      <c r="H90" s="480">
        <v>27</v>
      </c>
      <c r="I90" s="791" t="s">
        <v>246</v>
      </c>
      <c r="J90" s="790" t="s">
        <v>246</v>
      </c>
    </row>
    <row r="91" spans="1:10" ht="13.5">
      <c r="A91" s="1119"/>
      <c r="B91" s="1120"/>
      <c r="C91" s="106">
        <v>10</v>
      </c>
      <c r="D91" s="231">
        <v>300</v>
      </c>
      <c r="E91" s="232">
        <v>325</v>
      </c>
      <c r="F91" s="233">
        <v>8</v>
      </c>
      <c r="G91" s="472"/>
      <c r="H91" s="478">
        <v>23</v>
      </c>
      <c r="I91" s="786" t="s">
        <v>246</v>
      </c>
      <c r="J91" s="787" t="s">
        <v>246</v>
      </c>
    </row>
    <row r="92" spans="1:10" ht="14.25" thickBot="1">
      <c r="A92" s="1116"/>
      <c r="B92" s="1118"/>
      <c r="C92" s="103">
        <v>10</v>
      </c>
      <c r="D92" s="118">
        <v>350</v>
      </c>
      <c r="E92" s="119">
        <v>377</v>
      </c>
      <c r="F92" s="120">
        <v>10</v>
      </c>
      <c r="G92" s="474"/>
      <c r="H92" s="477">
        <v>23</v>
      </c>
      <c r="I92" s="788" t="s">
        <v>246</v>
      </c>
      <c r="J92" s="789" t="s">
        <v>246</v>
      </c>
    </row>
    <row r="93" spans="1:10" ht="14.25" thickTop="1">
      <c r="A93" s="1115">
        <v>500</v>
      </c>
      <c r="B93" s="1117">
        <v>530</v>
      </c>
      <c r="C93" s="107">
        <v>10</v>
      </c>
      <c r="D93" s="367">
        <v>300</v>
      </c>
      <c r="E93" s="426" t="s">
        <v>165</v>
      </c>
      <c r="F93" s="449">
        <v>8</v>
      </c>
      <c r="G93" s="479"/>
      <c r="H93" s="480">
        <v>40</v>
      </c>
      <c r="I93" s="791" t="s">
        <v>246</v>
      </c>
      <c r="J93" s="790" t="s">
        <v>246</v>
      </c>
    </row>
    <row r="94" spans="1:10" ht="13.5">
      <c r="A94" s="1119"/>
      <c r="B94" s="1120"/>
      <c r="C94" s="106">
        <v>12</v>
      </c>
      <c r="D94" s="231">
        <v>350</v>
      </c>
      <c r="E94" s="232">
        <v>377</v>
      </c>
      <c r="F94" s="233">
        <v>10</v>
      </c>
      <c r="G94" s="472"/>
      <c r="H94" s="478">
        <v>46</v>
      </c>
      <c r="I94" s="786" t="s">
        <v>246</v>
      </c>
      <c r="J94" s="787" t="s">
        <v>246</v>
      </c>
    </row>
    <row r="95" spans="1:10" ht="14.25" thickBot="1">
      <c r="A95" s="1116"/>
      <c r="B95" s="1118"/>
      <c r="C95" s="103">
        <v>12</v>
      </c>
      <c r="D95" s="118">
        <v>400</v>
      </c>
      <c r="E95" s="119">
        <v>426</v>
      </c>
      <c r="F95" s="120">
        <v>10</v>
      </c>
      <c r="G95" s="474"/>
      <c r="H95" s="477">
        <v>46</v>
      </c>
      <c r="I95" s="788" t="s">
        <v>246</v>
      </c>
      <c r="J95" s="789" t="s">
        <v>246</v>
      </c>
    </row>
    <row r="96" spans="1:10" ht="15.75" thickTop="1">
      <c r="A96" s="1140" t="s">
        <v>167</v>
      </c>
      <c r="B96" s="1140"/>
      <c r="C96" s="1140"/>
      <c r="D96" s="1140"/>
      <c r="E96" s="1140"/>
      <c r="F96" s="1140"/>
      <c r="G96" s="1140"/>
      <c r="H96" s="1140"/>
      <c r="I96" s="1140"/>
      <c r="J96" s="1140"/>
    </row>
    <row r="97" spans="1:10" ht="18.75" customHeight="1">
      <c r="A97" s="1143" t="s">
        <v>166</v>
      </c>
      <c r="B97" s="1143"/>
      <c r="C97" s="1143"/>
      <c r="D97" s="1143"/>
      <c r="E97" s="1143"/>
      <c r="F97" s="1143"/>
      <c r="G97" s="1143"/>
      <c r="H97" s="1143"/>
      <c r="I97" s="1143"/>
      <c r="J97" s="1143"/>
    </row>
  </sheetData>
  <sheetProtection/>
  <mergeCells count="109">
    <mergeCell ref="A12:F12"/>
    <mergeCell ref="A15:A16"/>
    <mergeCell ref="B15:B16"/>
    <mergeCell ref="A17:A22"/>
    <mergeCell ref="B17:B22"/>
    <mergeCell ref="G21:G22"/>
    <mergeCell ref="D19:D20"/>
    <mergeCell ref="E19:E20"/>
    <mergeCell ref="G13:H13"/>
    <mergeCell ref="D17:D18"/>
    <mergeCell ref="D21:D22"/>
    <mergeCell ref="H17:H18"/>
    <mergeCell ref="G17:G18"/>
    <mergeCell ref="E32:E33"/>
    <mergeCell ref="E34:E35"/>
    <mergeCell ref="E17:E18"/>
    <mergeCell ref="E40:E41"/>
    <mergeCell ref="E25:E26"/>
    <mergeCell ref="E27:E28"/>
    <mergeCell ref="E36:E37"/>
    <mergeCell ref="E38:E39"/>
    <mergeCell ref="E21:E22"/>
    <mergeCell ref="E23:E24"/>
    <mergeCell ref="H62:H63"/>
    <mergeCell ref="G19:G20"/>
    <mergeCell ref="H46:H47"/>
    <mergeCell ref="H48:H49"/>
    <mergeCell ref="H19:H20"/>
    <mergeCell ref="H21:H22"/>
    <mergeCell ref="H38:H39"/>
    <mergeCell ref="G29:H29"/>
    <mergeCell ref="H40:H41"/>
    <mergeCell ref="H42:H43"/>
    <mergeCell ref="D51:D52"/>
    <mergeCell ref="A55:A60"/>
    <mergeCell ref="F62:F63"/>
    <mergeCell ref="B55:B57"/>
    <mergeCell ref="B58:B60"/>
    <mergeCell ref="C58:C60"/>
    <mergeCell ref="C55:C57"/>
    <mergeCell ref="A51:A54"/>
    <mergeCell ref="B51:B54"/>
    <mergeCell ref="C51:C54"/>
    <mergeCell ref="A97:J97"/>
    <mergeCell ref="A90:A92"/>
    <mergeCell ref="B90:B92"/>
    <mergeCell ref="A93:A95"/>
    <mergeCell ref="B93:B95"/>
    <mergeCell ref="H44:H45"/>
    <mergeCell ref="A96:J96"/>
    <mergeCell ref="B67:B72"/>
    <mergeCell ref="E51:E52"/>
    <mergeCell ref="A74:A79"/>
    <mergeCell ref="B74:B79"/>
    <mergeCell ref="D65:D66"/>
    <mergeCell ref="D62:D63"/>
    <mergeCell ref="A46:A50"/>
    <mergeCell ref="E62:E63"/>
    <mergeCell ref="D27:D28"/>
    <mergeCell ref="D32:D33"/>
    <mergeCell ref="B46:B50"/>
    <mergeCell ref="A23:A28"/>
    <mergeCell ref="B23:B28"/>
    <mergeCell ref="A38:A45"/>
    <mergeCell ref="B38:B45"/>
    <mergeCell ref="D46:D47"/>
    <mergeCell ref="D23:D24"/>
    <mergeCell ref="D25:D26"/>
    <mergeCell ref="B87:B89"/>
    <mergeCell ref="A61:A66"/>
    <mergeCell ref="B61:B66"/>
    <mergeCell ref="A83:A86"/>
    <mergeCell ref="B83:B86"/>
    <mergeCell ref="A80:A82"/>
    <mergeCell ref="B80:B82"/>
    <mergeCell ref="A87:A89"/>
    <mergeCell ref="A67:A72"/>
    <mergeCell ref="E42:E43"/>
    <mergeCell ref="E46:E47"/>
    <mergeCell ref="E48:E49"/>
    <mergeCell ref="E44:E45"/>
    <mergeCell ref="A30:A31"/>
    <mergeCell ref="B30:B31"/>
    <mergeCell ref="A32:A37"/>
    <mergeCell ref="B32:B37"/>
    <mergeCell ref="C46:C50"/>
    <mergeCell ref="C38:C45"/>
    <mergeCell ref="D48:D49"/>
    <mergeCell ref="D36:D37"/>
    <mergeCell ref="D34:D35"/>
    <mergeCell ref="D44:D45"/>
    <mergeCell ref="D40:D41"/>
    <mergeCell ref="D38:D39"/>
    <mergeCell ref="D42:D43"/>
    <mergeCell ref="H4:J4"/>
    <mergeCell ref="A5:J5"/>
    <mergeCell ref="J9:J11"/>
    <mergeCell ref="G8:H9"/>
    <mergeCell ref="I9:I11"/>
    <mergeCell ref="G10:G11"/>
    <mergeCell ref="I8:J8"/>
    <mergeCell ref="H10:H11"/>
    <mergeCell ref="A6:J6"/>
    <mergeCell ref="A8:F10"/>
    <mergeCell ref="H1:J1"/>
    <mergeCell ref="A2:G2"/>
    <mergeCell ref="H2:J2"/>
    <mergeCell ref="A3:G3"/>
    <mergeCell ref="H3:J3"/>
  </mergeCells>
  <printOptions/>
  <pageMargins left="0.7086614173228347" right="0.15748031496062992" top="0.35433070866141736" bottom="0.5511811023622047" header="0.31496062992125984" footer="0.15748031496062992"/>
  <pageSetup horizontalDpi="600" verticalDpi="600" orientation="portrait" paperSize="9" scale="90" r:id="rId2"/>
  <headerFooter alignWithMargins="0">
    <oddFooter>&amp;CСайт: zmz-sts.ru; E-mail: zakaz@zmz-sts.ru;
 тел/факс (495)788-01-08, (495)858-11-72, тел. (495)971-06-31, (495)996-72-09.</oddFooter>
  </headerFooter>
  <rowBreaks count="1" manualBreakCount="1">
    <brk id="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Sergey</cp:lastModifiedBy>
  <cp:lastPrinted>2024-02-01T07:15:10Z</cp:lastPrinted>
  <dcterms:created xsi:type="dcterms:W3CDTF">2013-03-29T11:15:50Z</dcterms:created>
  <dcterms:modified xsi:type="dcterms:W3CDTF">2024-02-01T08:24:53Z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